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280" yWindow="15" windowWidth="7650" windowHeight="8910" tabRatio="962" firstSheet="1" activeTab="1"/>
  </bookViews>
  <sheets>
    <sheet name="Dados_Gráf" sheetId="1" state="hidden" r:id="rId1"/>
    <sheet name="Auditoria PC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" hidden="1">{#N/A,#N/A,FALSE,"new_ce";#N/A,#N/A,FALSE,"BATT";#N/A,#N/A,FALSE,"LAT";#N/A,#N/A,FALSE,"ORT";#N/A,#N/A,FALSE,"MONC";#N/A,#N/A,FALSE,"SCAF";#N/A,#N/A,FALSE,"RESALE"}</definedName>
    <definedName name="aa1" hidden="1">{#N/A,#N/A,FALSE,"new_ce";#N/A,#N/A,FALSE,"BATT";#N/A,#N/A,FALSE,"LAT";#N/A,#N/A,FALSE,"ORT";#N/A,#N/A,FALSE,"MONC";#N/A,#N/A,FALSE,"SCAF";#N/A,#N/A,FALSE,"RESALE"}</definedName>
    <definedName name="aas" hidden="1">{#N/A,#N/A,FALSE,"new_ce";#N/A,#N/A,FALSE,"BATT";#N/A,#N/A,FALSE,"LAT";#N/A,#N/A,FALSE,"ORT";#N/A,#N/A,FALSE,"MONC";#N/A,#N/A,FALSE,"SCAF";#N/A,#N/A,FALSE,"RESALE"}</definedName>
    <definedName name="_xlnm.Print_Area" localSheetId="1">'Auditoria PCM'!$B$19:$I$45</definedName>
    <definedName name="Aux_Aquec">'[6]AUX'!$G$7:$G$14</definedName>
    <definedName name="Aux_Carga">'[6]AUX'!$H$7:$H$14</definedName>
    <definedName name="Aux_Carreg">'[6]AUX'!$O$7:$O$14</definedName>
    <definedName name="Aux_Coz">'[6]AUX'!$M$7:$M$14</definedName>
    <definedName name="Aux_CVal">'[6]AUX'!$B$27</definedName>
    <definedName name="Aux_Desc">'[6]AUX'!$L$7:$L$14</definedName>
    <definedName name="Aux_ETime">'[6]AUX'!$C$20</definedName>
    <definedName name="Aux_FimCoz">'[6]AUX'!$D$7:$D$14</definedName>
    <definedName name="Aux_FimDesc">'[6]AUX'!$C$7:$C$14</definedName>
    <definedName name="Aux_FimLicor">'[6]AUX'!$J$7:$J$14</definedName>
    <definedName name="Aux_Impreg">'[6]AUX'!$F$7:$F$14</definedName>
    <definedName name="Aux_InicioCoz">'[6]AUX'!$E$7:$E$14</definedName>
    <definedName name="Aux_InicioLicor">'[6]AUX'!$I$7:$I$14</definedName>
    <definedName name="Aux_NDig">'[6]AUX'!$B$7:$B$14</definedName>
    <definedName name="Aux_Pressão">'[6]AUX'!$P$7:$P$14</definedName>
    <definedName name="Aux_STime">'[6]AUX'!$C$19</definedName>
    <definedName name="Aux_TAquec">'[6]AUX'!$N$7:$N$14</definedName>
    <definedName name="Aux_Temp">'[6]AUX'!$Q$7:$Q$14</definedName>
    <definedName name="base_qa">#REF!</definedName>
    <definedName name="Chart" hidden="1">{#N/A,#N/A,FALSE,"new_ce";#N/A,#N/A,FALSE,"BATT";#N/A,#N/A,FALSE,"LAT";#N/A,#N/A,FALSE,"ORT";#N/A,#N/A,FALSE,"MONC";#N/A,#N/A,FALSE,"SCAF";#N/A,#N/A,FALSE,"RESALE"}</definedName>
    <definedName name="CondIndic">'[5]GrafIndUn'!$U$31:$V$31</definedName>
    <definedName name="CondIndic1">'[5]GrafIndUn'!$U$32</definedName>
    <definedName name="Consid_CKN_ton">'[6].Consid'!$I$6</definedName>
    <definedName name="Consid_CKNBFC_ton">'[6].Consid'!$I$9</definedName>
    <definedName name="Consid_CKNBFL_ton">'[6].Consid'!$I$8</definedName>
    <definedName name="Consid_CKNL2_ton">'[6].Consid'!$I$7</definedName>
    <definedName name="Consid_Digestor">'[6].Consid'!$E$15:$E$23</definedName>
    <definedName name="Consid_NDigestor">'[6].Consid'!$C$15:$C$23</definedName>
    <definedName name="Consid_NProduto">'[6].Consid'!$C$6:$C$10</definedName>
    <definedName name="Consid_Produto">'[6].Consid'!$E$6:$E$10</definedName>
    <definedName name="fdA">'[6]AUX'!$C$28:$C$10001</definedName>
    <definedName name="fdB">'[6]AUX'!$E$28:$E$10000</definedName>
    <definedName name="fdC">'[6]AUX'!$G$28:$G$10000</definedName>
    <definedName name="fdD">'[6]AUX'!$I$28:$I$10000</definedName>
    <definedName name="fdE">'[6]AUX'!$K$28:$K$10000</definedName>
    <definedName name="fdF">'[6]AUX'!$M$28:$M$10000</definedName>
    <definedName name="fdG">'[6]AUX'!$O$28:$O$10000</definedName>
    <definedName name="fdH">'[6]AUX'!$Q$28:$Q$10000</definedName>
    <definedName name="Imagem">'[5]OPRepGMel'!$P$45:$S$55</definedName>
    <definedName name="N_Acid_1">#REF!</definedName>
    <definedName name="OPI_Transformer" hidden="1">{#N/A,#N/A,FALSE,"new_ce";#N/A,#N/A,FALSE,"BATT";#N/A,#N/A,FALSE,"LAT";#N/A,#N/A,FALSE,"ORT";#N/A,#N/A,FALSE,"MONC";#N/A,#N/A,FALSE,"SCAF";#N/A,#N/A,FALSE,"RESALE"}</definedName>
    <definedName name="OPI_WindingWire" hidden="1">{#N/A,#N/A,FALSE,"new_ce";#N/A,#N/A,FALSE,"BATT";#N/A,#N/A,FALSE,"LAT";#N/A,#N/A,FALSE,"ORT";#N/A,#N/A,FALSE,"MONC";#N/A,#N/A,FALSE,"SCAF";#N/A,#N/A,FALSE,"RESALE"}</definedName>
    <definedName name="Orig_Disp_Mês">'[2]Gráf_1'!#REF!</definedName>
    <definedName name="Orig_Queb_Elét">'[2]Gráf_1'!#REF!</definedName>
    <definedName name="Orig_Queb_Fib">'[2]Gráf_1'!#REF!</definedName>
    <definedName name="Orig_Queb_Inst">'[2]Gráf_1'!#REF!</definedName>
    <definedName name="Orig_Queb_Mec">'[2]Gráf_1'!#REF!</definedName>
    <definedName name="Orig_Queb_Mês">'[2]Gráf_1'!#REF!</definedName>
    <definedName name="Orig_Queb_Op">'[2]Gráf_1'!#REF!</definedName>
    <definedName name="Orig_Queb_Prog">'[2]Gráf_1'!#REF!</definedName>
    <definedName name="Orig_Queb_Util">'[2]Gráf_1'!#REF!</definedName>
    <definedName name="P23_ClasAnom">'[7]P23b'!$B$44:$B$45</definedName>
    <definedName name="P23_TipoAnom">'[7]P23b'!$I$44:$I$69</definedName>
    <definedName name="P23_TipoServ">'[7]P23b'!$F$44:$F$48</definedName>
    <definedName name="PA_SSO" hidden="1">{#N/A,#N/A,FALSE,"Menu"}</definedName>
    <definedName name="Planej_Data">#REF!</definedName>
    <definedName name="RefSeq1">'[5]EntDados'!$B$7</definedName>
    <definedName name="RefSeq2">'[5]EntDados'!$B$8</definedName>
    <definedName name="Relat_Realizado">'[6].Relatório'!$DJ$12:$DJ$91</definedName>
    <definedName name="Relat_Receita">'[6].Relatório'!$DI$12:$DI$91</definedName>
    <definedName name="Resumo_Sel">'[6].Resumo'!$D$53</definedName>
    <definedName name="Resumo_SelConc">'[6].Resumo'!$D$52</definedName>
    <definedName name="Resumo_SelDig">'[6].Resumo'!$D$51</definedName>
    <definedName name="Resumo_SelProd">'[6].Resumo'!$D$50</definedName>
    <definedName name="Seq">'[5]EntDados'!$B$9:$B$209</definedName>
    <definedName name="Seq_GRU">'[1]Dados'!#REF!</definedName>
    <definedName name="Team">#REF!</definedName>
    <definedName name="teste" localSheetId="1" hidden="1">{#N/A,#N/A,FALSE,"Menu"}</definedName>
    <definedName name="teste" hidden="1">{#N/A,#N/A,FALSE,"Menu"}</definedName>
    <definedName name="TipoAnom">'[4]ContEtiq2'!#REF!</definedName>
    <definedName name="_xlnm.Print_Titles" localSheetId="1">'Auditoria PCM'!$2:$2</definedName>
    <definedName name="VAL_Natureza_Tipo_Lesão">#REF!</definedName>
    <definedName name="VAL_Parte_Corpo_Atingida">#REF!</definedName>
    <definedName name="VAL_Tipo_Acidente">#REF!</definedName>
    <definedName name="VAL_Turno">#REF!</definedName>
    <definedName name="VAL_Unidade">#REF!</definedName>
    <definedName name="Vol" hidden="1">{#N/A,#N/A,FALSE,"new_ce";#N/A,#N/A,FALSE,"BATT";#N/A,#N/A,FALSE,"LAT";#N/A,#N/A,FALSE,"ORT";#N/A,#N/A,FALSE,"MONC";#N/A,#N/A,FALSE,"SCAF";#N/A,#N/A,FALSE,"RESALE"}</definedName>
    <definedName name="wrn.Apresentação." localSheetId="1" hidden="1">{#N/A,#N/A,FALSE,"Menu"}</definedName>
    <definedName name="wrn.Apresentação." hidden="1">{#N/A,#N/A,FALSE,"Menu"}</definedName>
    <definedName name="wrn.tutto." hidden="1">{#N/A,#N/A,FALSE,"new_ce";#N/A,#N/A,FALSE,"BATT";#N/A,#N/A,FALSE,"LAT";#N/A,#N/A,FALSE,"ORT";#N/A,#N/A,FALSE,"MONC";#N/A,#N/A,FALSE,"SCAF";#N/A,#N/A,FALSE,"RESALE"}</definedName>
    <definedName name="www" hidden="1">{#N/A,#N/A,FALSE,"new_ce";#N/A,#N/A,FALSE,"BATT";#N/A,#N/A,FALSE,"LAT";#N/A,#N/A,FALSE,"ORT";#N/A,#N/A,FALSE,"MONC";#N/A,#N/A,FALSE,"SCAF";#N/A,#N/A,FALSE,"RESALE"}</definedName>
  </definedNames>
  <calcPr fullCalcOnLoad="1"/>
</workbook>
</file>

<file path=xl/sharedStrings.xml><?xml version="1.0" encoding="utf-8"?>
<sst xmlns="http://schemas.openxmlformats.org/spreadsheetml/2006/main" count="88" uniqueCount="88">
  <si>
    <t>Objetivo</t>
  </si>
  <si>
    <t>Questões</t>
  </si>
  <si>
    <t>Pont. Máx.</t>
  </si>
  <si>
    <t>Nota Total</t>
  </si>
  <si>
    <t>Componentes</t>
  </si>
  <si>
    <t>Líder</t>
  </si>
  <si>
    <t>Participação</t>
  </si>
  <si>
    <t>Resultados</t>
  </si>
  <si>
    <t>Nome</t>
  </si>
  <si>
    <t>Comentários</t>
  </si>
  <si>
    <t>Real</t>
  </si>
  <si>
    <t>DADOS PARA GRÁF "AUD_P"</t>
  </si>
  <si>
    <t>TIM 12</t>
  </si>
  <si>
    <t>Follow up:</t>
  </si>
  <si>
    <t>TIM 28</t>
  </si>
  <si>
    <t>TIM 29</t>
  </si>
  <si>
    <t>TIM 30</t>
  </si>
  <si>
    <t>TIM 31</t>
  </si>
  <si>
    <t>TIM 32</t>
  </si>
  <si>
    <t>TIM 16</t>
  </si>
  <si>
    <t>TIM 17</t>
  </si>
  <si>
    <t>TIM 18</t>
  </si>
  <si>
    <t>Obj</t>
  </si>
  <si>
    <r>
      <t>1</t>
    </r>
    <r>
      <rPr>
        <vertAlign val="superscript"/>
        <sz val="10"/>
        <color indexed="8"/>
        <rFont val="Arial"/>
        <family val="2"/>
      </rPr>
      <t>ª</t>
    </r>
    <r>
      <rPr>
        <sz val="10"/>
        <color indexed="8"/>
        <rFont val="Arial"/>
        <family val="0"/>
      </rPr>
      <t>. AU</t>
    </r>
  </si>
  <si>
    <r>
      <t>2</t>
    </r>
    <r>
      <rPr>
        <vertAlign val="superscript"/>
        <sz val="10"/>
        <color indexed="8"/>
        <rFont val="Arial"/>
        <family val="2"/>
      </rPr>
      <t>ª</t>
    </r>
    <r>
      <rPr>
        <sz val="10"/>
        <color indexed="8"/>
        <rFont val="Arial"/>
        <family val="0"/>
      </rPr>
      <t>. AU</t>
    </r>
  </si>
  <si>
    <r>
      <t>3</t>
    </r>
    <r>
      <rPr>
        <vertAlign val="superscript"/>
        <sz val="10"/>
        <color indexed="8"/>
        <rFont val="Arial"/>
        <family val="2"/>
      </rPr>
      <t>ª</t>
    </r>
    <r>
      <rPr>
        <sz val="10"/>
        <color indexed="8"/>
        <rFont val="Arial"/>
        <family val="0"/>
      </rPr>
      <t>. AU</t>
    </r>
  </si>
  <si>
    <t>4ª. AU</t>
  </si>
  <si>
    <r>
      <t>Nota
1</t>
    </r>
    <r>
      <rPr>
        <b/>
        <vertAlign val="superscript"/>
        <sz val="8"/>
        <rFont val="Arial"/>
        <family val="2"/>
      </rPr>
      <t>ª</t>
    </r>
    <r>
      <rPr>
        <b/>
        <sz val="8"/>
        <rFont val="Arial"/>
        <family val="0"/>
      </rPr>
      <t>. AU</t>
    </r>
  </si>
  <si>
    <r>
      <t>Nota
2</t>
    </r>
    <r>
      <rPr>
        <b/>
        <vertAlign val="superscript"/>
        <sz val="8"/>
        <rFont val="Arial"/>
        <family val="2"/>
      </rPr>
      <t>ª</t>
    </r>
    <r>
      <rPr>
        <b/>
        <sz val="8"/>
        <rFont val="Arial"/>
        <family val="0"/>
      </rPr>
      <t>. AU</t>
    </r>
  </si>
  <si>
    <r>
      <t>Nota
3</t>
    </r>
    <r>
      <rPr>
        <b/>
        <vertAlign val="superscript"/>
        <sz val="8"/>
        <rFont val="Arial"/>
        <family val="2"/>
      </rPr>
      <t>ª</t>
    </r>
    <r>
      <rPr>
        <b/>
        <sz val="8"/>
        <rFont val="Arial"/>
        <family val="0"/>
      </rPr>
      <t>. AU</t>
    </r>
  </si>
  <si>
    <r>
      <t>Nota
4</t>
    </r>
    <r>
      <rPr>
        <b/>
        <vertAlign val="superscript"/>
        <sz val="8"/>
        <rFont val="Arial"/>
        <family val="2"/>
      </rPr>
      <t>ª</t>
    </r>
    <r>
      <rPr>
        <b/>
        <sz val="8"/>
        <rFont val="Arial"/>
        <family val="0"/>
      </rPr>
      <t>. AU</t>
    </r>
  </si>
  <si>
    <t>Membro 1</t>
  </si>
  <si>
    <t>Membro 2</t>
  </si>
  <si>
    <t>Membro 3</t>
  </si>
  <si>
    <t>Membro 4</t>
  </si>
  <si>
    <t>Membro 5</t>
  </si>
  <si>
    <t>]</t>
  </si>
  <si>
    <t>Critério</t>
  </si>
  <si>
    <t>J</t>
  </si>
  <si>
    <t>K</t>
  </si>
  <si>
    <t>L</t>
  </si>
  <si>
    <t>Participação (marcar com "x")</t>
  </si>
  <si>
    <t>Auditoria - Gestão do PCM</t>
  </si>
  <si>
    <t>Unidade:</t>
  </si>
  <si>
    <t>Plano de Preventiva</t>
  </si>
  <si>
    <t>Plano de Lubrificação</t>
  </si>
  <si>
    <t>Procedimento padrão</t>
  </si>
  <si>
    <t>Critérios de criticidade</t>
  </si>
  <si>
    <t>8. Existem procedimentos padrão dos métodos de trabalho ?</t>
  </si>
  <si>
    <t>6. O plano está sendo cumprido dentro do programado?</t>
  </si>
  <si>
    <t>5. Existe um plano de lubrificação?</t>
  </si>
  <si>
    <t>1. Existe um plano anual de Preventiva?</t>
  </si>
  <si>
    <t>2. O plano está sendo cumprido dentro do programado?</t>
  </si>
  <si>
    <t>3. O planejamento da Preventiva está sendo elaborado?</t>
  </si>
  <si>
    <t>4. Toda documentação desde o planejamento até conclusão da Preventiva estão sendo arquivados?</t>
  </si>
  <si>
    <t>Calibração de instrumentos</t>
  </si>
  <si>
    <t>Gestão dos KPIs</t>
  </si>
  <si>
    <t>Planejamento de Preditiva</t>
  </si>
  <si>
    <t>Controle de solicitações de manutenção</t>
  </si>
  <si>
    <t>Controle estoque da Manutenção</t>
  </si>
  <si>
    <t>10. Esses procedimentos estão disponíveis para todos em local de fácil acesso?</t>
  </si>
  <si>
    <t>11. Exite um critério de criticidade de máquinas e equipamentos (classificação ABC)?</t>
  </si>
  <si>
    <t>12. Essa classificação está sendo atualizada conforme procedimento?</t>
  </si>
  <si>
    <t>9. Todos os colaboradores estão sendo treinados nesses procedimentos?</t>
  </si>
  <si>
    <t>7. Toda documentação desde o planejamento, rotas até conclusão da lubrificação estão sendo arquivados?</t>
  </si>
  <si>
    <t>13. Existe um planejamento para calibração dos instrumentos de medição?</t>
  </si>
  <si>
    <t>14. Toda documentação desde o planejamento até conclusão das calibrações estão sendo arquivados?</t>
  </si>
  <si>
    <t>15. Existe um quadro de gestão a vista dos KPIs ?</t>
  </si>
  <si>
    <t>16. Os KPIs estão de acordo com as metas da gestão da Manutenção?</t>
  </si>
  <si>
    <t>17. Existe um planejamento para Manutenção Preditiva?</t>
  </si>
  <si>
    <t>18. O plano está sendo cumprido dentro do programado?</t>
  </si>
  <si>
    <t>19. Toda documentação desde o planejamento até conclusão das preditivas estão sendo arquivados?</t>
  </si>
  <si>
    <t>20. Existe um controle das solicitações de Manutenção - SM (emissão, preenchimento e registro)?</t>
  </si>
  <si>
    <t>21. Existe um fluxograma desde a emissão até o registro dessas solicitações?</t>
  </si>
  <si>
    <t>22. Esses documentos físicos (SM) estão sendo arquivados, pelo menos dos últimos 90 dias?</t>
  </si>
  <si>
    <t>23. Existe um controle das solicitações de itens do estoque?</t>
  </si>
  <si>
    <t>24. Existe um procedimento para controle dos itens de estoque exclusivo de itens de manutenção?</t>
  </si>
  <si>
    <t>25. Existe um método de análise de falhas e está sendo aplicado?</t>
  </si>
  <si>
    <t>Análise de falhas</t>
  </si>
  <si>
    <t>81 - 100%</t>
  </si>
  <si>
    <t>0 -60%</t>
  </si>
  <si>
    <t>61 - 80%</t>
  </si>
  <si>
    <t>0 - não realizado</t>
  </si>
  <si>
    <t>1- ruim</t>
  </si>
  <si>
    <t>2 - regular</t>
  </si>
  <si>
    <t>3 - bom</t>
  </si>
  <si>
    <t>4 - ótimo</t>
  </si>
  <si>
    <t>Critérios de pontuação na avaliação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</si>
</sst>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\-mmm\-yy;@"/>
    <numFmt numFmtId="173" formatCode="0.0"/>
    <numFmt numFmtId="174" formatCode="#,##0.0"/>
    <numFmt numFmtId="175" formatCode="#,##0.0_);\(#,##0.0\)"/>
    <numFmt numFmtId="176" formatCode="#,##0.0\ ;\(#,##0.0\)"/>
    <numFmt numFmtId="177" formatCode="#,##0\ ;\(#,##0.0\)"/>
    <numFmt numFmtId="178" formatCode="&quot;$&quot;0.00_)"/>
    <numFmt numFmtId="179" formatCode="#,##0&quot;%&quot;"/>
    <numFmt numFmtId="180" formatCode="#,##0___);\(#,##0.00\)"/>
    <numFmt numFmtId="181" formatCode="_-&quot;L.&quot;\ * #,##0_-;\-&quot;L.&quot;\ * #,##0_-;_-&quot;L.&quot;\ * &quot;-&quot;_-;_-@_-"/>
    <numFmt numFmtId="182" formatCode="_-[$€]* #,##0.00_-;\-[$€]* #,##0.00_-;_-[$€]* &quot;-&quot;??_-;_-@_-"/>
    <numFmt numFmtId="183" formatCode="0.00_)"/>
    <numFmt numFmtId="184" formatCode="dd/mm/yy;@"/>
  </numFmts>
  <fonts count="8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color indexed="8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8"/>
      <color indexed="17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sz val="11"/>
      <color indexed="8"/>
      <name val="Arial"/>
      <family val="0"/>
    </font>
    <font>
      <b/>
      <vertAlign val="superscript"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Gill Sans MT"/>
      <family val="2"/>
    </font>
    <font>
      <sz val="10"/>
      <color indexed="8"/>
      <name val="MS Sans Serif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b/>
      <sz val="12"/>
      <name val="Tms Rmn"/>
      <family val="0"/>
    </font>
    <font>
      <b/>
      <i/>
      <sz val="12"/>
      <name val="Tms Rmn"/>
      <family val="0"/>
    </font>
    <font>
      <sz val="11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1"/>
      <color indexed="6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0"/>
    </font>
    <font>
      <sz val="8"/>
      <name val="Helv"/>
      <family val="0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7"/>
      <name val="Small Fonts"/>
      <family val="0"/>
    </font>
    <font>
      <sz val="10"/>
      <name val="Courier"/>
      <family val="0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sz val="10"/>
      <name val="Tms Rmn"/>
      <family val="0"/>
    </font>
    <font>
      <sz val="10"/>
      <name val="Gill Sans MT"/>
      <family val="0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0"/>
      <color indexed="18"/>
      <name val="Gill Sans"/>
      <family val="2"/>
    </font>
    <font>
      <b/>
      <sz val="18"/>
      <color indexed="16"/>
      <name val="Gill Sans MT"/>
      <family val="2"/>
    </font>
    <font>
      <b/>
      <sz val="15"/>
      <color indexed="16"/>
      <name val="Arial"/>
      <family val="2"/>
    </font>
    <font>
      <b/>
      <sz val="13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b/>
      <sz val="20"/>
      <color indexed="10"/>
      <name val="Wingdings"/>
      <family val="0"/>
    </font>
    <font>
      <b/>
      <sz val="20"/>
      <color indexed="17"/>
      <name val="Wingdings"/>
      <family val="0"/>
    </font>
    <font>
      <b/>
      <i/>
      <sz val="10"/>
      <color indexed="8"/>
      <name val="Verdana"/>
      <family val="2"/>
    </font>
    <font>
      <b/>
      <sz val="22"/>
      <color indexed="18"/>
      <name val="Verdana"/>
      <family val="2"/>
    </font>
    <font>
      <b/>
      <sz val="12"/>
      <color indexed="8"/>
      <name val="Verdana"/>
      <family val="2"/>
    </font>
    <font>
      <b/>
      <sz val="18"/>
      <color indexed="17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20"/>
      <color indexed="13"/>
      <name val="Wingdings"/>
      <family val="0"/>
    </font>
    <font>
      <sz val="8"/>
      <color indexed="8"/>
      <name val="Arial"/>
      <family val="2"/>
    </font>
    <font>
      <b/>
      <sz val="9.25"/>
      <color indexed="8"/>
      <name val="Arial"/>
      <family val="2"/>
    </font>
    <font>
      <b/>
      <sz val="20"/>
      <color rgb="FFFFFF00"/>
      <name val="Wingdings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horizontal="left" vertical="center"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7" borderId="0" applyNumberFormat="0" applyBorder="0" applyAlignment="0" applyProtection="0"/>
    <xf numFmtId="0" fontId="18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7" fillId="3" borderId="0" applyNumberFormat="0" applyBorder="0" applyAlignment="0" applyProtection="0"/>
    <xf numFmtId="37" fontId="28" fillId="0" borderId="0">
      <alignment/>
      <protection/>
    </xf>
    <xf numFmtId="37" fontId="29" fillId="0" borderId="0">
      <alignment/>
      <protection/>
    </xf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0" borderId="1" applyNumberFormat="0" applyAlignment="0" applyProtection="0"/>
    <xf numFmtId="0" fontId="6" fillId="25" borderId="2" applyNumberFormat="0" applyAlignment="0" applyProtection="0"/>
    <xf numFmtId="0" fontId="33" fillId="0" borderId="3" applyNumberFormat="0" applyFill="0" applyAlignment="0" applyProtection="0"/>
    <xf numFmtId="0" fontId="34" fillId="25" borderId="2" applyNumberFormat="0" applyAlignment="0" applyProtection="0"/>
    <xf numFmtId="0" fontId="35" fillId="0" borderId="0">
      <alignment/>
      <protection/>
    </xf>
    <xf numFmtId="177" fontId="35" fillId="0" borderId="4">
      <alignment/>
      <protection/>
    </xf>
    <xf numFmtId="178" fontId="36" fillId="0" borderId="5">
      <alignment/>
      <protection hidden="1"/>
    </xf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2" borderId="0" applyNumberFormat="0" applyBorder="0" applyAlignment="0" applyProtection="0"/>
    <xf numFmtId="0" fontId="37" fillId="7" borderId="1" applyNumberFormat="0" applyAlignment="0" applyProtection="0"/>
    <xf numFmtId="178" fontId="36" fillId="0" borderId="5">
      <alignment/>
      <protection hidden="1"/>
    </xf>
    <xf numFmtId="0" fontId="2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4" borderId="0" applyNumberFormat="0" applyBorder="0" applyAlignment="0" applyProtection="0"/>
    <xf numFmtId="38" fontId="9" fillId="16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7" borderId="1" applyNumberFormat="0" applyAlignment="0" applyProtection="0"/>
    <xf numFmtId="10" fontId="9" fillId="8" borderId="9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41" fontId="4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47" fillId="0" borderId="4">
      <alignment/>
      <protection/>
    </xf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37" fontId="50" fillId="0" borderId="0">
      <alignment/>
      <protection/>
    </xf>
    <xf numFmtId="176" fontId="35" fillId="0" borderId="0">
      <alignment/>
      <protection/>
    </xf>
    <xf numFmtId="0" fontId="51" fillId="0" borderId="0">
      <alignment/>
      <protection/>
    </xf>
    <xf numFmtId="183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8" borderId="10" applyNumberFormat="0" applyFont="0" applyAlignment="0" applyProtection="0"/>
    <xf numFmtId="0" fontId="24" fillId="8" borderId="10" applyNumberFormat="0" applyFont="0" applyAlignment="0" applyProtection="0"/>
    <xf numFmtId="0" fontId="53" fillId="16" borderId="11" applyNumberFormat="0" applyAlignment="0" applyProtection="0"/>
    <xf numFmtId="180" fontId="3" fillId="0" borderId="0">
      <alignment/>
      <protection/>
    </xf>
    <xf numFmtId="179" fontId="36" fillId="0" borderId="0">
      <alignment/>
      <protection hidden="1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47" fillId="0" borderId="0">
      <alignment/>
      <protection/>
    </xf>
    <xf numFmtId="0" fontId="54" fillId="10" borderId="11" applyNumberFormat="0" applyAlignment="0" applyProtection="0"/>
    <xf numFmtId="4" fontId="4" fillId="28" borderId="12" applyNumberFormat="0" applyProtection="0">
      <alignment horizontal="right" vertical="center"/>
    </xf>
    <xf numFmtId="169" fontId="0" fillId="0" borderId="0" applyFont="0" applyFill="0" applyBorder="0" applyAlignment="0" applyProtection="0"/>
    <xf numFmtId="37" fontId="55" fillId="0" borderId="13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center" vertical="center" wrapText="1"/>
      <protection/>
    </xf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6" applyNumberFormat="0" applyFill="0" applyAlignment="0" applyProtection="0"/>
    <xf numFmtId="37" fontId="55" fillId="0" borderId="4">
      <alignment/>
      <protection/>
    </xf>
    <xf numFmtId="37" fontId="55" fillId="0" borderId="17">
      <alignment/>
      <protection/>
    </xf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/>
    </xf>
    <xf numFmtId="172" fontId="8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6" fillId="0" borderId="4" xfId="0" applyFont="1" applyBorder="1" applyAlignment="1">
      <alignment horizontal="centerContinuous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/>
    </xf>
    <xf numFmtId="0" fontId="17" fillId="15" borderId="19" xfId="0" applyFont="1" applyFill="1" applyBorder="1" applyAlignment="1" quotePrefix="1">
      <alignment horizontal="center" vertical="center" wrapText="1"/>
    </xf>
    <xf numFmtId="0" fontId="12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3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20" fillId="0" borderId="27" xfId="0" applyFont="1" applyBorder="1" applyAlignment="1">
      <alignment horizontal="centerContinuous" vertical="center"/>
    </xf>
    <xf numFmtId="1" fontId="9" fillId="0" borderId="0" xfId="0" applyNumberFormat="1" applyFont="1" applyAlignment="1">
      <alignment/>
    </xf>
    <xf numFmtId="0" fontId="0" fillId="0" borderId="28" xfId="0" applyFont="1" applyBorder="1" applyAlignment="1">
      <alignment horizontal="left" vertical="center"/>
    </xf>
    <xf numFmtId="0" fontId="11" fillId="29" borderId="9" xfId="0" applyFont="1" applyFill="1" applyBorder="1" applyAlignment="1" quotePrefix="1">
      <alignment horizontal="center" vertical="center"/>
    </xf>
    <xf numFmtId="0" fontId="11" fillId="29" borderId="21" xfId="0" applyFont="1" applyFill="1" applyBorder="1" applyAlignment="1">
      <alignment horizontal="center" vertical="center"/>
    </xf>
    <xf numFmtId="0" fontId="11" fillId="29" borderId="22" xfId="0" applyFont="1" applyFill="1" applyBorder="1" applyAlignment="1">
      <alignment horizontal="center" vertical="center"/>
    </xf>
    <xf numFmtId="0" fontId="11" fillId="29" borderId="28" xfId="0" applyFont="1" applyFill="1" applyBorder="1" applyAlignment="1">
      <alignment horizontal="center" vertical="center"/>
    </xf>
    <xf numFmtId="0" fontId="0" fillId="29" borderId="23" xfId="0" applyFont="1" applyFill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29" borderId="27" xfId="0" applyFont="1" applyFill="1" applyBorder="1" applyAlignment="1" quotePrefix="1">
      <alignment horizontal="center" vertical="center"/>
    </xf>
    <xf numFmtId="0" fontId="0" fillId="29" borderId="32" xfId="0" applyFont="1" applyFill="1" applyBorder="1" applyAlignment="1">
      <alignment horizontal="center" vertical="center"/>
    </xf>
    <xf numFmtId="0" fontId="0" fillId="29" borderId="33" xfId="0" applyFont="1" applyFill="1" applyBorder="1" applyAlignment="1">
      <alignment horizontal="center" vertical="center"/>
    </xf>
    <xf numFmtId="0" fontId="69" fillId="0" borderId="0" xfId="0" applyFont="1" applyAlignment="1" quotePrefix="1">
      <alignment horizontal="centerContinuous" vertical="center"/>
    </xf>
    <xf numFmtId="0" fontId="72" fillId="0" borderId="4" xfId="0" applyFont="1" applyBorder="1" applyAlignment="1" quotePrefix="1">
      <alignment horizontal="left"/>
    </xf>
    <xf numFmtId="0" fontId="74" fillId="0" borderId="34" xfId="0" applyFont="1" applyBorder="1" applyAlignment="1">
      <alignment horizontal="centerContinuous" vertical="center"/>
    </xf>
    <xf numFmtId="0" fontId="74" fillId="0" borderId="9" xfId="0" applyFont="1" applyBorder="1" applyAlignment="1" quotePrefix="1">
      <alignment horizontal="left" vertical="center"/>
    </xf>
    <xf numFmtId="0" fontId="75" fillId="0" borderId="21" xfId="0" applyFont="1" applyBorder="1" applyAlignment="1">
      <alignment horizontal="left" vertical="center"/>
    </xf>
    <xf numFmtId="0" fontId="73" fillId="0" borderId="22" xfId="0" applyFont="1" applyBorder="1" applyAlignment="1">
      <alignment horizontal="left" vertical="center"/>
    </xf>
    <xf numFmtId="0" fontId="76" fillId="15" borderId="18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20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73" fillId="0" borderId="35" xfId="0" applyFont="1" applyBorder="1" applyAlignment="1" quotePrefix="1">
      <alignment horizontal="left" vertical="center" wrapText="1"/>
    </xf>
    <xf numFmtId="0" fontId="68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73" fillId="0" borderId="36" xfId="0" applyFont="1" applyBorder="1" applyAlignment="1" quotePrefix="1">
      <alignment horizontal="left" vertical="center" wrapText="1"/>
    </xf>
    <xf numFmtId="0" fontId="73" fillId="0" borderId="37" xfId="0" applyFont="1" applyBorder="1" applyAlignment="1" quotePrefix="1">
      <alignment horizontal="left" vertical="center" wrapText="1"/>
    </xf>
    <xf numFmtId="0" fontId="5" fillId="15" borderId="38" xfId="0" applyFont="1" applyFill="1" applyBorder="1" applyAlignment="1">
      <alignment horizontal="center" vertical="center" wrapText="1"/>
    </xf>
    <xf numFmtId="0" fontId="73" fillId="0" borderId="39" xfId="0" applyFont="1" applyBorder="1" applyAlignment="1">
      <alignment vertical="center" wrapText="1"/>
    </xf>
    <xf numFmtId="0" fontId="73" fillId="0" borderId="0" xfId="0" applyFont="1" applyAlignment="1">
      <alignment wrapText="1"/>
    </xf>
    <xf numFmtId="0" fontId="73" fillId="0" borderId="40" xfId="0" applyFont="1" applyBorder="1" applyAlignment="1">
      <alignment vertical="center"/>
    </xf>
    <xf numFmtId="0" fontId="73" fillId="0" borderId="9" xfId="0" applyFont="1" applyBorder="1" applyAlignment="1">
      <alignment horizontal="center" vertical="center"/>
    </xf>
    <xf numFmtId="0" fontId="73" fillId="0" borderId="41" xfId="0" applyFont="1" applyBorder="1" applyAlignment="1" quotePrefix="1">
      <alignment horizontal="left" vertical="center" wrapText="1"/>
    </xf>
    <xf numFmtId="0" fontId="73" fillId="0" borderId="42" xfId="0" applyFont="1" applyBorder="1" applyAlignment="1" quotePrefix="1">
      <alignment horizontal="left" vertical="center" wrapText="1"/>
    </xf>
    <xf numFmtId="0" fontId="0" fillId="0" borderId="0" xfId="0" applyFill="1" applyAlignment="1">
      <alignment/>
    </xf>
    <xf numFmtId="0" fontId="73" fillId="0" borderId="43" xfId="0" applyFont="1" applyFill="1" applyBorder="1" applyAlignment="1">
      <alignment horizontal="left" vertical="center" wrapText="1"/>
    </xf>
    <xf numFmtId="0" fontId="73" fillId="0" borderId="44" xfId="0" applyFont="1" applyBorder="1" applyAlignment="1">
      <alignment horizontal="left" vertical="center" wrapText="1"/>
    </xf>
    <xf numFmtId="0" fontId="73" fillId="0" borderId="45" xfId="0" applyFont="1" applyBorder="1" applyAlignment="1">
      <alignment horizontal="left" vertical="center" wrapText="1"/>
    </xf>
    <xf numFmtId="0" fontId="73" fillId="0" borderId="46" xfId="0" applyFont="1" applyBorder="1" applyAlignment="1">
      <alignment horizontal="left" vertical="center" wrapText="1"/>
    </xf>
    <xf numFmtId="0" fontId="73" fillId="0" borderId="47" xfId="0" applyFont="1" applyBorder="1" applyAlignment="1">
      <alignment horizontal="left" vertical="center" wrapText="1"/>
    </xf>
    <xf numFmtId="0" fontId="77" fillId="0" borderId="48" xfId="0" applyFont="1" applyFill="1" applyBorder="1" applyAlignment="1">
      <alignment horizontal="center" vertical="center" wrapText="1"/>
    </xf>
    <xf numFmtId="0" fontId="76" fillId="0" borderId="45" xfId="0" applyFont="1" applyFill="1" applyBorder="1" applyAlignment="1">
      <alignment horizontal="center" vertical="center"/>
    </xf>
    <xf numFmtId="0" fontId="73" fillId="0" borderId="49" xfId="0" applyFont="1" applyFill="1" applyBorder="1" applyAlignment="1">
      <alignment horizontal="center" vertical="center"/>
    </xf>
    <xf numFmtId="0" fontId="75" fillId="0" borderId="50" xfId="0" applyFont="1" applyFill="1" applyBorder="1" applyAlignment="1">
      <alignment vertical="center"/>
    </xf>
    <xf numFmtId="0" fontId="76" fillId="0" borderId="51" xfId="0" applyFont="1" applyFill="1" applyBorder="1" applyAlignment="1">
      <alignment horizontal="center" vertical="center"/>
    </xf>
    <xf numFmtId="0" fontId="73" fillId="0" borderId="52" xfId="0" applyFont="1" applyFill="1" applyBorder="1" applyAlignment="1">
      <alignment horizontal="center" vertical="center"/>
    </xf>
    <xf numFmtId="0" fontId="75" fillId="0" borderId="53" xfId="0" applyFont="1" applyFill="1" applyBorder="1" applyAlignment="1">
      <alignment vertical="center"/>
    </xf>
    <xf numFmtId="0" fontId="76" fillId="0" borderId="18" xfId="0" applyFont="1" applyFill="1" applyBorder="1" applyAlignment="1">
      <alignment horizontal="center" vertical="center"/>
    </xf>
    <xf numFmtId="0" fontId="73" fillId="0" borderId="54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vertical="center"/>
    </xf>
    <xf numFmtId="0" fontId="73" fillId="0" borderId="55" xfId="0" applyFont="1" applyFill="1" applyBorder="1" applyAlignment="1">
      <alignment horizontal="center" vertical="center"/>
    </xf>
    <xf numFmtId="0" fontId="73" fillId="0" borderId="56" xfId="0" applyFont="1" applyFill="1" applyBorder="1" applyAlignment="1">
      <alignment horizontal="center" vertical="center"/>
    </xf>
    <xf numFmtId="0" fontId="75" fillId="0" borderId="57" xfId="0" applyFont="1" applyFill="1" applyBorder="1" applyAlignment="1">
      <alignment vertical="center" wrapText="1"/>
    </xf>
    <xf numFmtId="0" fontId="76" fillId="0" borderId="22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3" fillId="0" borderId="32" xfId="0" applyFont="1" applyFill="1" applyBorder="1" applyAlignment="1">
      <alignment horizontal="center" vertical="center"/>
    </xf>
    <xf numFmtId="0" fontId="75" fillId="0" borderId="58" xfId="0" applyFont="1" applyFill="1" applyBorder="1" applyAlignment="1">
      <alignment vertical="center" wrapText="1"/>
    </xf>
    <xf numFmtId="0" fontId="73" fillId="0" borderId="28" xfId="0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center" vertical="center"/>
    </xf>
    <xf numFmtId="0" fontId="75" fillId="0" borderId="59" xfId="0" applyFont="1" applyFill="1" applyBorder="1" applyAlignment="1">
      <alignment vertical="center"/>
    </xf>
    <xf numFmtId="0" fontId="75" fillId="0" borderId="57" xfId="0" applyFont="1" applyFill="1" applyBorder="1" applyAlignment="1">
      <alignment vertical="center"/>
    </xf>
    <xf numFmtId="0" fontId="75" fillId="0" borderId="58" xfId="0" applyFont="1" applyFill="1" applyBorder="1" applyAlignment="1">
      <alignment vertical="center"/>
    </xf>
    <xf numFmtId="0" fontId="73" fillId="0" borderId="60" xfId="0" applyFont="1" applyFill="1" applyBorder="1" applyAlignment="1">
      <alignment horizontal="center" vertical="center"/>
    </xf>
    <xf numFmtId="0" fontId="73" fillId="0" borderId="61" xfId="0" applyFont="1" applyFill="1" applyBorder="1" applyAlignment="1">
      <alignment horizontal="center" vertical="center"/>
    </xf>
    <xf numFmtId="0" fontId="73" fillId="0" borderId="62" xfId="0" applyFont="1" applyFill="1" applyBorder="1" applyAlignment="1">
      <alignment horizontal="center" vertical="center"/>
    </xf>
    <xf numFmtId="0" fontId="76" fillId="15" borderId="19" xfId="0" applyFont="1" applyFill="1" applyBorder="1" applyAlignment="1">
      <alignment horizontal="center" vertical="center"/>
    </xf>
    <xf numFmtId="0" fontId="76" fillId="0" borderId="63" xfId="0" applyFont="1" applyFill="1" applyBorder="1" applyAlignment="1">
      <alignment horizontal="center" vertical="center"/>
    </xf>
    <xf numFmtId="0" fontId="73" fillId="0" borderId="63" xfId="0" applyFont="1" applyFill="1" applyBorder="1" applyAlignment="1">
      <alignment horizontal="center" vertical="center"/>
    </xf>
    <xf numFmtId="0" fontId="73" fillId="0" borderId="30" xfId="0" applyFont="1" applyFill="1" applyBorder="1" applyAlignment="1">
      <alignment horizontal="center" vertical="center"/>
    </xf>
    <xf numFmtId="0" fontId="75" fillId="0" borderId="64" xfId="0" applyFont="1" applyFill="1" applyBorder="1" applyAlignment="1">
      <alignment vertical="center" wrapText="1"/>
    </xf>
    <xf numFmtId="0" fontId="75" fillId="0" borderId="50" xfId="0" applyFont="1" applyFill="1" applyBorder="1" applyAlignment="1">
      <alignment vertical="center" wrapText="1"/>
    </xf>
    <xf numFmtId="0" fontId="75" fillId="0" borderId="59" xfId="0" applyFont="1" applyFill="1" applyBorder="1" applyAlignment="1">
      <alignment vertical="center" wrapText="1"/>
    </xf>
    <xf numFmtId="0" fontId="73" fillId="0" borderId="65" xfId="0" applyFont="1" applyFill="1" applyBorder="1" applyAlignment="1">
      <alignment horizontal="center" vertical="center"/>
    </xf>
    <xf numFmtId="0" fontId="75" fillId="0" borderId="66" xfId="0" applyFont="1" applyFill="1" applyBorder="1" applyAlignment="1">
      <alignment vertical="center" wrapText="1"/>
    </xf>
    <xf numFmtId="0" fontId="76" fillId="0" borderId="32" xfId="0" applyFont="1" applyFill="1" applyBorder="1" applyAlignment="1">
      <alignment horizontal="center" vertical="center"/>
    </xf>
    <xf numFmtId="0" fontId="75" fillId="0" borderId="64" xfId="0" applyFont="1" applyFill="1" applyBorder="1" applyAlignment="1">
      <alignment vertical="center"/>
    </xf>
    <xf numFmtId="0" fontId="76" fillId="15" borderId="18" xfId="0" applyFont="1" applyFill="1" applyBorder="1" applyAlignment="1">
      <alignment horizontal="center" vertical="center"/>
    </xf>
    <xf numFmtId="0" fontId="76" fillId="15" borderId="67" xfId="0" applyFont="1" applyFill="1" applyBorder="1" applyAlignment="1">
      <alignment horizontal="center" vertical="center"/>
    </xf>
    <xf numFmtId="0" fontId="75" fillId="15" borderId="68" xfId="0" applyFont="1" applyFill="1" applyBorder="1" applyAlignment="1">
      <alignment vertical="center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3" fillId="0" borderId="71" xfId="0" applyFont="1" applyBorder="1" applyAlignment="1">
      <alignment wrapText="1"/>
    </xf>
    <xf numFmtId="0" fontId="73" fillId="0" borderId="7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1" fillId="0" borderId="0" xfId="0" applyFont="1" applyAlignment="1">
      <alignment/>
    </xf>
    <xf numFmtId="0" fontId="78" fillId="30" borderId="0" xfId="0" applyFont="1" applyFill="1" applyAlignment="1">
      <alignment/>
    </xf>
    <xf numFmtId="0" fontId="78" fillId="30" borderId="0" xfId="0" applyFont="1" applyFill="1" applyBorder="1" applyAlignment="1">
      <alignment/>
    </xf>
    <xf numFmtId="0" fontId="73" fillId="0" borderId="73" xfId="0" applyFont="1" applyFill="1" applyBorder="1" applyAlignment="1">
      <alignment horizontal="center" vertical="center"/>
    </xf>
    <xf numFmtId="0" fontId="73" fillId="0" borderId="45" xfId="0" applyFont="1" applyFill="1" applyBorder="1" applyAlignment="1">
      <alignment horizontal="center" vertical="center"/>
    </xf>
    <xf numFmtId="0" fontId="73" fillId="0" borderId="51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 wrapText="1"/>
    </xf>
    <xf numFmtId="0" fontId="77" fillId="0" borderId="74" xfId="0" applyFont="1" applyFill="1" applyBorder="1" applyAlignment="1">
      <alignment horizontal="center" vertical="center" wrapText="1"/>
    </xf>
    <xf numFmtId="0" fontId="77" fillId="0" borderId="48" xfId="0" applyFont="1" applyFill="1" applyBorder="1" applyAlignment="1">
      <alignment horizontal="center" vertical="center" wrapText="1"/>
    </xf>
    <xf numFmtId="0" fontId="70" fillId="2" borderId="5" xfId="106" applyFont="1" applyFill="1" applyBorder="1" applyAlignment="1" applyProtection="1">
      <alignment horizontal="center" vertical="center"/>
      <protection/>
    </xf>
    <xf numFmtId="0" fontId="77" fillId="0" borderId="75" xfId="0" applyFont="1" applyFill="1" applyBorder="1" applyAlignment="1" quotePrefix="1">
      <alignment horizontal="center" vertical="center" wrapText="1"/>
    </xf>
    <xf numFmtId="0" fontId="77" fillId="0" borderId="74" xfId="0" applyFont="1" applyFill="1" applyBorder="1" applyAlignment="1" quotePrefix="1">
      <alignment horizontal="center" vertical="center" wrapText="1"/>
    </xf>
    <xf numFmtId="0" fontId="77" fillId="0" borderId="48" xfId="0" applyFont="1" applyFill="1" applyBorder="1" applyAlignment="1" quotePrefix="1">
      <alignment horizontal="center" vertical="center" wrapText="1"/>
    </xf>
    <xf numFmtId="0" fontId="71" fillId="0" borderId="76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4" xfId="0" applyFont="1" applyBorder="1" applyAlignment="1">
      <alignment horizontal="center" vertical="center"/>
    </xf>
    <xf numFmtId="0" fontId="77" fillId="30" borderId="0" xfId="0" applyFont="1" applyFill="1" applyAlignment="1">
      <alignment horizontal="center" vertical="center" wrapText="1"/>
    </xf>
    <xf numFmtId="9" fontId="73" fillId="0" borderId="49" xfId="114" applyFont="1" applyBorder="1" applyAlignment="1">
      <alignment horizontal="center" vertical="center"/>
    </xf>
    <xf numFmtId="9" fontId="73" fillId="0" borderId="0" xfId="114" applyFont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77" xfId="0" applyFont="1" applyBorder="1" applyAlignment="1">
      <alignment horizontal="center" vertical="center"/>
    </xf>
    <xf numFmtId="0" fontId="77" fillId="0" borderId="38" xfId="0" applyFont="1" applyFill="1" applyBorder="1" applyAlignment="1" quotePrefix="1">
      <alignment horizontal="center" vertical="center" wrapText="1"/>
    </xf>
  </cellXfs>
  <cellStyles count="122">
    <cellStyle name="Normal" xfId="0"/>
    <cellStyle name="0UserFill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Ênfase1" xfId="22"/>
    <cellStyle name="20% - Ênfase2" xfId="23"/>
    <cellStyle name="20% - Ênfase3" xfId="24"/>
    <cellStyle name="20% - Ênfase4" xfId="25"/>
    <cellStyle name="20% - Ênfase5" xfId="26"/>
    <cellStyle name="20% - Ênfase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Ênfase1" xfId="34"/>
    <cellStyle name="40% - Ênfase2" xfId="35"/>
    <cellStyle name="40% - Ênfase3" xfId="36"/>
    <cellStyle name="40% - Ênfase4" xfId="37"/>
    <cellStyle name="40% - Ênfase5" xfId="38"/>
    <cellStyle name="40% - Ênfase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Ênfase1" xfId="46"/>
    <cellStyle name="60% - Ênfase2" xfId="47"/>
    <cellStyle name="60% - Ênfase3" xfId="48"/>
    <cellStyle name="60% - Ênfase4" xfId="49"/>
    <cellStyle name="60% - Ênfase5" xfId="50"/>
    <cellStyle name="60% - Ênfas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old12" xfId="59"/>
    <cellStyle name="BoldItal12" xfId="60"/>
    <cellStyle name="Bom" xfId="61"/>
    <cellStyle name="Calculation" xfId="62"/>
    <cellStyle name="Cálculo" xfId="63"/>
    <cellStyle name="Célula de Verificação" xfId="64"/>
    <cellStyle name="Célula Vinculada" xfId="65"/>
    <cellStyle name="Check Cell" xfId="66"/>
    <cellStyle name="columns" xfId="67"/>
    <cellStyle name="comma (0)" xfId="68"/>
    <cellStyle name="curr" xfId="69"/>
    <cellStyle name="Ênfase1" xfId="70"/>
    <cellStyle name="Ênfase2" xfId="71"/>
    <cellStyle name="Ênfase3" xfId="72"/>
    <cellStyle name="Ênfase4" xfId="73"/>
    <cellStyle name="Ênfase5" xfId="74"/>
    <cellStyle name="Ênfase6" xfId="75"/>
    <cellStyle name="Entrada" xfId="76"/>
    <cellStyle name="eps" xfId="77"/>
    <cellStyle name="Estilo 1" xfId="78"/>
    <cellStyle name="Euro" xfId="79"/>
    <cellStyle name="Explanatory Text" xfId="80"/>
    <cellStyle name="Followed Hyperlink" xfId="81"/>
    <cellStyle name="Good" xfId="82"/>
    <cellStyle name="Grey" xfId="83"/>
    <cellStyle name="Heading 1" xfId="84"/>
    <cellStyle name="Heading 2" xfId="85"/>
    <cellStyle name="Heading 3" xfId="86"/>
    <cellStyle name="Heading 4" xfId="87"/>
    <cellStyle name="Hyperlink" xfId="88"/>
    <cellStyle name="Followed Hyperlink" xfId="89"/>
    <cellStyle name="Incorreto" xfId="90"/>
    <cellStyle name="Input" xfId="91"/>
    <cellStyle name="Input [yellow]" xfId="92"/>
    <cellStyle name="Lien hypertexte" xfId="93"/>
    <cellStyle name="Lien hypertexte visité" xfId="94"/>
    <cellStyle name="Linked Cell" xfId="95"/>
    <cellStyle name="Migliaia (0)_207057" xfId="96"/>
    <cellStyle name="Currency" xfId="97"/>
    <cellStyle name="Currency [0]" xfId="98"/>
    <cellStyle name="negativ" xfId="99"/>
    <cellStyle name="Neutra" xfId="100"/>
    <cellStyle name="Neutral" xfId="101"/>
    <cellStyle name="no dec" xfId="102"/>
    <cellStyle name="nodollars" xfId="103"/>
    <cellStyle name="Non_definito" xfId="104"/>
    <cellStyle name="Normal - Style1" xfId="105"/>
    <cellStyle name="Normal_JRB_Multiservice_Inc_(Rev3)" xfId="106"/>
    <cellStyle name="Normale_audit check list FI Group" xfId="107"/>
    <cellStyle name="Nota" xfId="108"/>
    <cellStyle name="Note" xfId="109"/>
    <cellStyle name="Output" xfId="110"/>
    <cellStyle name="over" xfId="111"/>
    <cellStyle name="percent (0)" xfId="112"/>
    <cellStyle name="Percent [2]" xfId="113"/>
    <cellStyle name="Percent" xfId="114"/>
    <cellStyle name="posit" xfId="115"/>
    <cellStyle name="Saída" xfId="116"/>
    <cellStyle name="SAPBEXstdData" xfId="117"/>
    <cellStyle name="Comma [0]" xfId="118"/>
    <cellStyle name="SingleTopDoubleBott" xfId="119"/>
    <cellStyle name="Standard_Prozessverbesserung_frm" xfId="120"/>
    <cellStyle name="Texto de Aviso" xfId="121"/>
    <cellStyle name="Texto Explicativo" xfId="122"/>
    <cellStyle name="Title" xfId="123"/>
    <cellStyle name="titolo" xfId="124"/>
    <cellStyle name="Título" xfId="125"/>
    <cellStyle name="Título 1" xfId="126"/>
    <cellStyle name="Título 2" xfId="127"/>
    <cellStyle name="Título 3" xfId="128"/>
    <cellStyle name="Título 4" xfId="129"/>
    <cellStyle name="Total" xfId="130"/>
    <cellStyle name="Underline" xfId="131"/>
    <cellStyle name="UnderlineDouble" xfId="132"/>
    <cellStyle name="Valuta (0)_20010522 EFESO visit report" xfId="133"/>
    <cellStyle name="Comma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Pontos (máx. 100)</a:t>
            </a:r>
          </a:p>
        </c:rich>
      </c:tx>
      <c:layout>
        <c:manualLayout>
          <c:xMode val="factor"/>
          <c:yMode val="factor"/>
          <c:x val="0.005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625"/>
          <c:w val="0.9967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2E1C2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'Auditoria PCM'!$E$19:$H$19</c:f>
              <c:strCache/>
            </c:strRef>
          </c:cat>
          <c:val>
            <c:numRef>
              <c:f>'Auditoria PCM'!$E$45:$H$45</c:f>
              <c:numCache/>
            </c:numRef>
          </c:val>
        </c:ser>
        <c:gapWidth val="100"/>
        <c:axId val="34870059"/>
        <c:axId val="45395076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'Auditoria PCM'!$E$19:$H$19</c:f>
              <c:strCache/>
            </c:strRef>
          </c:cat>
          <c:val>
            <c:numRef>
              <c:f>'Auditoria PCM'!$E$46:$H$46</c:f>
              <c:numCache/>
            </c:numRef>
          </c:val>
          <c:smooth val="0"/>
        </c:ser>
        <c:axId val="34870059"/>
        <c:axId val="45395076"/>
      </c:lineChart>
      <c:catAx>
        <c:axId val="3487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45395076"/>
        <c:crosses val="autoZero"/>
        <c:auto val="1"/>
        <c:lblOffset val="100"/>
        <c:tickLblSkip val="1"/>
        <c:noMultiLvlLbl val="0"/>
      </c:catAx>
      <c:valAx>
        <c:axId val="45395076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extTo"/>
        <c:crossAx val="34870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" name="Text Box 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2" name="Text Box 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3" name="Text Box 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4" name="Text Box 1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" name="Text Box 1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" name="Text Box 1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" name="Text Box 1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8" name="Text Box 1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" name="Text Box 1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" name="Text Box 1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" name="Text Box 1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" name="Text Box 1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" name="Text Box 1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" name="Text Box 2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" name="Text Box 2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16" name="Text Box 2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17" name="Text Box 2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18" name="Text Box 2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19" name="Text Box 2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0" name="Text Box 2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1" name="Text Box 2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2" name="Text Box 2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3" name="Text Box 2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4" name="Text Box 30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5" name="Text Box 31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6" name="Text Box 3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7" name="Text Box 3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8" name="Text Box 3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9" name="Text Box 3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0" name="Text Box 3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1" name="Text Box 3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2" name="Text Box 3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3" name="Text Box 3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34" name="Text Box 4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35" name="Text Box 4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6" name="Text Box 4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7" name="Text Box 4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8" name="Text Box 4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9" name="Text Box 4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0" name="Text Box 4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1" name="Text Box 4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2" name="Text Box 4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3" name="Text Box 4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4" name="Text Box 50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5" name="Text Box 51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6" name="Text Box 5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7" name="Text Box 5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8" name="Text Box 5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9" name="Text Box 5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50" name="Text Box 5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51" name="Text Box 5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52" name="Text Box 5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53" name="Text Box 5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4" name="Text Box 6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5" name="Text Box 6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6" name="Text Box 6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7" name="Text Box 6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8" name="Text Box 6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9" name="Text Box 6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0" name="Text Box 6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1" name="Text Box 6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2" name="Text Box 6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3" name="Text Box 6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4" name="Text Box 7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5" name="Text Box 7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6" name="Text Box 7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7" name="Text Box 7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8" name="Text Box 7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9" name="Text Box 7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0" name="Text Box 7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1" name="Text Box 7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2" name="Text Box 7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3" name="Text Box 7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4" name="Text Box 8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5" name="Text Box 8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76" name="Text Box 8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77" name="Text Box 8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78" name="Text Box 8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79" name="Text Box 8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0" name="Text Box 8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1" name="Text Box 8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2" name="Text Box 8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3" name="Text Box 8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4" name="Text Box 90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5" name="Text Box 91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6" name="Text Box 9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7" name="Text Box 9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8" name="Text Box 9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9" name="Text Box 9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90" name="Text Box 9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91" name="Text Box 9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92" name="Text Box 9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93" name="Text Box 9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4" name="Text Box 10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5" name="Text Box 10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6" name="Text Box 10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7" name="Text Box 10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8" name="Text Box 10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9" name="Text Box 10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0" name="Text Box 10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1" name="Text Box 10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2" name="Text Box 10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3" name="Text Box 10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4" name="Text Box 11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5" name="Text Box 11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6" name="Text Box 11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7" name="Text Box 11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8" name="Text Box 11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9" name="Text Box 11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0" name="Text Box 11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1" name="Text Box 11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2" name="Text Box 11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3" name="Text Box 11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4" name="Text Box 12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5" name="Text Box 12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6" name="Text Box 12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7" name="Text Box 12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8" name="Text Box 12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9" name="Text Box 12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0" name="Text Box 12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1" name="Text Box 12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2" name="Text Box 12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3" name="Text Box 12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4" name="Text Box 13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5" name="Text Box 13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6" name="Text Box 13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7" name="Text Box 13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8" name="Text Box 13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9" name="Text Box 13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0" name="Text Box 13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1" name="Text Box 13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2" name="Text Box 13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3" name="Text Box 13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4" name="Text Box 14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5" name="Text Box 14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6" name="Text Box 14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7" name="Text Box 14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8" name="Text Box 14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9" name="Text Box 14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0" name="Text Box 14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1" name="Text Box 14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2" name="Text Box 14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3" name="Text Box 14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4" name="Text Box 15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5" name="Text Box 15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6" name="Text Box 15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7" name="Text Box 15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8" name="Text Box 15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9" name="Text Box 15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0" name="Text Box 15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1" name="Text Box 15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2" name="Text Box 15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3" name="Text Box 15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4" name="Text Box 16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5" name="Text Box 16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6" name="Text Box 16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7" name="Text Box 16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8" name="Text Box 16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9" name="Text Box 16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0" name="Text Box 16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1" name="Text Box 16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2" name="Text Box 16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3" name="Text Box 16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4" name="Text Box 17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5" name="Text Box 17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38100</xdr:colOff>
      <xdr:row>8</xdr:row>
      <xdr:rowOff>38100</xdr:rowOff>
    </xdr:from>
    <xdr:to>
      <xdr:col>8</xdr:col>
      <xdr:colOff>2962275</xdr:colOff>
      <xdr:row>15</xdr:row>
      <xdr:rowOff>180975</xdr:rowOff>
    </xdr:to>
    <xdr:graphicFrame>
      <xdr:nvGraphicFramePr>
        <xdr:cNvPr id="166" name="Gráfico 173"/>
        <xdr:cNvGraphicFramePr/>
      </xdr:nvGraphicFramePr>
      <xdr:xfrm>
        <a:off x="7429500" y="2171700"/>
        <a:ext cx="35623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.%20Programa%20SUPERAR\03.%20Fase%20Expans&#227;o%20(25.06.04%20a%20atual)\Avalia&#231;&#227;o\DOCUME~1\srafaiel\CONFIG~1\Temp\Avalia&#231;&#227;o%20Preliminar%20OC%20(Rev.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Seguran&#231;a%20no%20Trabalho\Relat&#243;rio%20de%20Acidentes\Relat&#243;rio%20de%20Acidentes%20-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rafaiel\Local%20Settings\Temporary%20Internet%20Files\OLK26\CLIENTES\Klabin%20Santa%20Catarina\Pilares\Auditorias\EFESO\Padr&#245;es%20Efeso\PLANT%20AUDIT%20&amp;%20PL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rquivos_Salvir\02.%20Efeso\ProjetoSimplificar\04.%20Grupos%20Gest&#227;o%20Aut&#244;noma\Roteiro%20Grupo%20Gest&#227;o%20Aut&#244;nom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rquivos_Salvir\02.%20Efeso\00.%20Gravar%20CD\02.%20Coordena&#231;&#227;o\Gest&#227;oCoodena&#231;&#227;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Arquivos_Salvir\01.%20Salvir\01.%20Arquivos\03.%20Klabin%20Pap&#233;is\CargaDigestores\Carga_Digestor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Arquivos_Salvir\02.%20Efeso\01.%20Projeto%20Simplificar\Projeto%20Simplifica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Arquivos_Salvir\02.%20Efeso\02.%20Klabin%20Sacos%20Industriais\03.%20Desenvolvimento\Telas%20Nova%20Indica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Prov_Grup"/>
      <sheetName val="TIMs_Piloto"/>
      <sheetName val="Fluxog"/>
      <sheetName val="Gráf_VOL"/>
      <sheetName val="Gráf_MP11"/>
      <sheetName val="Gráf_MP12"/>
      <sheetName val="Gráf_MP13"/>
      <sheetName val="Prov_Grup-INICIAL"/>
      <sheetName val="Gráf_MP13js"/>
      <sheetName val="Gráf_Recl"/>
      <sheetName val="Gráf_GRU"/>
      <sheetName val="Gráf_GPF"/>
      <sheetName val="QA_MP11_Reclass"/>
      <sheetName val="QA_MP11_Ref"/>
      <sheetName val="QA_MP11_Geral"/>
      <sheetName val="QA_MP12_Reclass"/>
      <sheetName val="QA_MP12_Ref"/>
      <sheetName val="QA_MP12_Geral"/>
      <sheetName val="QA_MP13_Reclass"/>
      <sheetName val="QA_MP13_Ref"/>
      <sheetName val="QA_MP13_Geral"/>
      <sheetName val="QA_Rec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idação"/>
      <sheetName val="Menu"/>
      <sheetName val="Glossário"/>
      <sheetName val="Ent_Dados"/>
      <sheetName val="Frente"/>
      <sheetName val="Verso"/>
      <sheetName val="Res_Acid"/>
      <sheetName val="Gráf_1"/>
      <sheetName val="Gráf_1C"/>
      <sheetName val="Gráf_2"/>
      <sheetName val="Gráf_2C"/>
      <sheetName val="Gráf_3"/>
      <sheetName val="Gráf_3C"/>
      <sheetName val="Gráf_4"/>
      <sheetName val="Gráf_4C"/>
      <sheetName val="Gráf_5"/>
      <sheetName val="Gráf_6"/>
      <sheetName val="Gráf_6C"/>
      <sheetName val="Gráf_7"/>
      <sheetName val="Gráf_7C"/>
      <sheetName val="Gráf_8"/>
      <sheetName val="Gráf_9"/>
      <sheetName val="Gráf_1T"/>
      <sheetName val="Gráf_2T"/>
      <sheetName val="Quad_1"/>
      <sheetName val="Quad_2"/>
      <sheetName val="Quad_3"/>
      <sheetName val="Quad_4"/>
      <sheetName val="Cálc_1"/>
      <sheetName val="Cálc_2"/>
      <sheetName val="Cálc_3"/>
      <sheetName val="Ent_Abs"/>
      <sheetName val="Gráf_10"/>
      <sheetName val="Gráf_1Abs"/>
      <sheetName val="Gráf_2Abs"/>
      <sheetName val="Gráf_1TFG"/>
      <sheetName val="Gráf_2TFG"/>
      <sheetName val="Gráf_1TGG"/>
      <sheetName val="Gráf_2TGG"/>
      <sheetName val="Gráf_Amb"/>
      <sheetName val="Gráf_Sim"/>
      <sheetName val="Gráf_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Master Plan"/>
      <sheetName val="pillars"/>
      <sheetName val="Foglio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quipe"/>
      <sheetName val="MatResp"/>
      <sheetName val="MatHab"/>
      <sheetName val="Identif"/>
      <sheetName val="Objet"/>
      <sheetName val="MasterPlan"/>
      <sheetName val="AtaReunião"/>
      <sheetName val="PlanoAção - Mod1"/>
      <sheetName val="PlanoAção - Mod2"/>
      <sheetName val="PlanoAção - Mod3a"/>
      <sheetName val="PlanoAção - Mod3b"/>
      <sheetName val="Observações"/>
      <sheetName val="Passo1"/>
      <sheetName val="TabelãoP1"/>
      <sheetName val="RotReunP1"/>
      <sheetName val="ContEtiq1"/>
      <sheetName val="ContEtiq2"/>
      <sheetName val="ContEtiq3"/>
      <sheetName val="FontSuj - Mod1"/>
      <sheetName val="FontSuj - Mod2"/>
      <sheetName val="FontSuj - Mod3"/>
      <sheetName val="DifAcess - Mod1"/>
      <sheetName val="DifAcess - Mod2"/>
      <sheetName val="PadLimp - Mod1"/>
      <sheetName val="PadLimp - Mod2"/>
      <sheetName val="CkLLimp"/>
      <sheetName val="TempLimpGer"/>
      <sheetName val="TempLimpEquip"/>
      <sheetName val="Passo2"/>
      <sheetName val="TabelãoP2"/>
      <sheetName val="RotReunP2"/>
      <sheetName val="AnProbCont"/>
      <sheetName val="ContVis1"/>
      <sheetName val="ContVis2"/>
      <sheetName val="PadInsp - Mod1"/>
      <sheetName val="PadInsp - Mod2"/>
      <sheetName val="CkLInsp"/>
      <sheetName val="PontosInsp"/>
      <sheetName val="TempInspGer"/>
      <sheetName val="Passo3"/>
      <sheetName val="TabelãoP3"/>
      <sheetName val="RotReunP3"/>
      <sheetName val="CódLubrif"/>
      <sheetName val="IdPtLubrif"/>
      <sheetName val="PontosLubrif"/>
      <sheetName val="TempLubrif"/>
      <sheetName val="Passo4"/>
      <sheetName val="TabelãoP4"/>
      <sheetName val="RotReunP4"/>
      <sheetName val="ClassGrav"/>
      <sheetName val="AnCompCrít"/>
      <sheetName val="AnParadas"/>
      <sheetName val="TipParadas"/>
      <sheetName val="Passo5"/>
      <sheetName val="Passo6"/>
      <sheetName val="Passo7A"/>
      <sheetName val="Passo7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Geral"/>
      <sheetName val="MenuOrg"/>
      <sheetName val="FasesImp"/>
      <sheetName val="EstrProg"/>
      <sheetName val="EstrPil"/>
      <sheetName val="FluxIndic"/>
      <sheetName val="FluxEtiq"/>
      <sheetName val="FluxLanc"/>
      <sheetName val="FluxEnc"/>
      <sheetName val="MenuCoord"/>
      <sheetName val="OPRepCoord"/>
      <sheetName val="MPlanCoord"/>
      <sheetName val="ColEnv"/>
      <sheetName val="IndEvol"/>
      <sheetName val="PAçãoCoord"/>
      <sheetName val="AvalProg"/>
      <sheetName val="RChartCoord"/>
      <sheetName val="EntDadCoord"/>
      <sheetName val="MenuPil"/>
      <sheetName val="OPRepPil"/>
      <sheetName val="MPlanPil"/>
      <sheetName val="MatDePara"/>
      <sheetName val="CompPil"/>
      <sheetName val="AtivPil"/>
      <sheetName val="GrafPAçãoPil"/>
      <sheetName val="GrafEvol"/>
      <sheetName val="MenuGMel"/>
      <sheetName val="OPRepGMel"/>
      <sheetName val="GrafIndUn"/>
      <sheetName val="GrafIndRS"/>
      <sheetName val="ResGMel"/>
      <sheetName val="ResOnda"/>
      <sheetName val="Resumo"/>
      <sheetName val="RelDin"/>
      <sheetName val="EntDados"/>
      <sheetName val="MenuEtiq"/>
      <sheetName val="EvolEtiq"/>
      <sheetName val="EntDadEtiq"/>
      <sheetName val="PAçãoPil"/>
      <sheetName val="AvalPil"/>
      <sheetName val="GrafAval"/>
    </sheetNames>
    <sheetDataSet>
      <sheetData sheetId="27">
        <row r="46">
          <cell r="Q46" t="str">
            <v>Custo/Benefício: 1:6</v>
          </cell>
        </row>
        <row r="47">
          <cell r="Q47" t="str">
            <v>Antes:</v>
          </cell>
        </row>
        <row r="48">
          <cell r="Q48" t="str">
            <v> .:  Perda/Ano</v>
          </cell>
          <cell r="R48">
            <v>356560</v>
          </cell>
        </row>
        <row r="49">
          <cell r="Q49" t="str">
            <v> .:  Meta Redução</v>
          </cell>
          <cell r="R49">
            <v>0.5</v>
          </cell>
        </row>
        <row r="50">
          <cell r="Q50" t="str">
            <v> .:  Benef/Ano (Esperado)</v>
          </cell>
          <cell r="R50">
            <v>178280</v>
          </cell>
        </row>
        <row r="51">
          <cell r="Q51" t="str">
            <v>Depois:</v>
          </cell>
        </row>
        <row r="52">
          <cell r="Q52" t="str">
            <v> .:  Perda/Ano</v>
          </cell>
          <cell r="R52">
            <v>123000</v>
          </cell>
        </row>
        <row r="53">
          <cell r="Q53" t="str">
            <v> .:  Redução Atingida</v>
          </cell>
          <cell r="R53">
            <v>0.6550370204173211</v>
          </cell>
        </row>
        <row r="54">
          <cell r="Q54" t="str">
            <v> .:  Custo Projeto</v>
          </cell>
          <cell r="R54">
            <v>33890</v>
          </cell>
        </row>
      </sheetData>
      <sheetData sheetId="28">
        <row r="31">
          <cell r="U31" t="str">
            <v>ò</v>
          </cell>
          <cell r="V31" t="str">
            <v>Melhor</v>
          </cell>
        </row>
        <row r="32">
          <cell r="U32" t="str">
            <v>ò</v>
          </cell>
        </row>
      </sheetData>
      <sheetData sheetId="34">
        <row r="7">
          <cell r="B7">
            <v>2</v>
          </cell>
        </row>
        <row r="8">
          <cell r="B8">
            <v>1</v>
          </cell>
        </row>
        <row r="9">
          <cell r="B9">
            <v>0</v>
          </cell>
        </row>
        <row r="10">
          <cell r="B10">
            <v>1</v>
          </cell>
        </row>
        <row r="11">
          <cell r="B11">
            <v>2</v>
          </cell>
        </row>
        <row r="12">
          <cell r="B12">
            <v>3</v>
          </cell>
        </row>
        <row r="13">
          <cell r="B13">
            <v>4</v>
          </cell>
        </row>
        <row r="14">
          <cell r="B14">
            <v>5</v>
          </cell>
        </row>
        <row r="15">
          <cell r="B15">
            <v>6</v>
          </cell>
        </row>
        <row r="16">
          <cell r="B16">
            <v>7</v>
          </cell>
        </row>
        <row r="17">
          <cell r="B17">
            <v>8</v>
          </cell>
        </row>
        <row r="18">
          <cell r="B18">
            <v>9</v>
          </cell>
        </row>
        <row r="19">
          <cell r="B19">
            <v>10</v>
          </cell>
        </row>
        <row r="20">
          <cell r="B20">
            <v>11</v>
          </cell>
        </row>
        <row r="21">
          <cell r="B21">
            <v>12</v>
          </cell>
        </row>
        <row r="22">
          <cell r="B22">
            <v>13</v>
          </cell>
        </row>
        <row r="23">
          <cell r="B23">
            <v>14</v>
          </cell>
        </row>
        <row r="24">
          <cell r="B24">
            <v>15</v>
          </cell>
        </row>
        <row r="25">
          <cell r="B25">
            <v>16</v>
          </cell>
        </row>
        <row r="26">
          <cell r="B26">
            <v>17</v>
          </cell>
        </row>
        <row r="27">
          <cell r="B27">
            <v>18</v>
          </cell>
        </row>
        <row r="28">
          <cell r="B28">
            <v>19</v>
          </cell>
        </row>
        <row r="29">
          <cell r="B29">
            <v>20</v>
          </cell>
        </row>
        <row r="30">
          <cell r="B30">
            <v>21</v>
          </cell>
        </row>
        <row r="31">
          <cell r="B31">
            <v>22</v>
          </cell>
        </row>
        <row r="32">
          <cell r="B32">
            <v>23</v>
          </cell>
        </row>
        <row r="33">
          <cell r="B33">
            <v>24</v>
          </cell>
        </row>
        <row r="34">
          <cell r="B34">
            <v>25</v>
          </cell>
        </row>
        <row r="35">
          <cell r="B35">
            <v>26</v>
          </cell>
        </row>
        <row r="36">
          <cell r="B36">
            <v>27</v>
          </cell>
        </row>
        <row r="37">
          <cell r="B37">
            <v>28</v>
          </cell>
        </row>
        <row r="38">
          <cell r="B38">
            <v>29</v>
          </cell>
        </row>
        <row r="39">
          <cell r="B39">
            <v>30</v>
          </cell>
        </row>
        <row r="40">
          <cell r="B40">
            <v>31</v>
          </cell>
        </row>
        <row r="41">
          <cell r="B41">
            <v>32</v>
          </cell>
        </row>
        <row r="42">
          <cell r="B42">
            <v>33</v>
          </cell>
        </row>
        <row r="43">
          <cell r="B43">
            <v>34</v>
          </cell>
        </row>
        <row r="44">
          <cell r="B44">
            <v>35</v>
          </cell>
        </row>
        <row r="45">
          <cell r="B45">
            <v>36</v>
          </cell>
        </row>
        <row r="46">
          <cell r="B46">
            <v>37</v>
          </cell>
        </row>
        <row r="47">
          <cell r="B47">
            <v>38</v>
          </cell>
        </row>
        <row r="48">
          <cell r="B48">
            <v>39</v>
          </cell>
        </row>
        <row r="49">
          <cell r="B49">
            <v>40</v>
          </cell>
        </row>
        <row r="50">
          <cell r="B50">
            <v>41</v>
          </cell>
        </row>
        <row r="51">
          <cell r="B51">
            <v>42</v>
          </cell>
        </row>
        <row r="52">
          <cell r="B52">
            <v>43</v>
          </cell>
        </row>
        <row r="53">
          <cell r="B53">
            <v>44</v>
          </cell>
        </row>
        <row r="54">
          <cell r="B54">
            <v>45</v>
          </cell>
        </row>
        <row r="55">
          <cell r="B55">
            <v>46</v>
          </cell>
        </row>
        <row r="56">
          <cell r="B56">
            <v>47</v>
          </cell>
        </row>
        <row r="57">
          <cell r="B57">
            <v>48</v>
          </cell>
        </row>
        <row r="58">
          <cell r="B58">
            <v>49</v>
          </cell>
        </row>
        <row r="59">
          <cell r="B59">
            <v>50</v>
          </cell>
        </row>
        <row r="60">
          <cell r="B60">
            <v>51</v>
          </cell>
        </row>
        <row r="61">
          <cell r="B61">
            <v>52</v>
          </cell>
        </row>
        <row r="62">
          <cell r="B62">
            <v>53</v>
          </cell>
        </row>
        <row r="63">
          <cell r="B63">
            <v>54</v>
          </cell>
        </row>
        <row r="64">
          <cell r="B64">
            <v>55</v>
          </cell>
        </row>
        <row r="65">
          <cell r="B65">
            <v>56</v>
          </cell>
        </row>
        <row r="66">
          <cell r="B66">
            <v>57</v>
          </cell>
        </row>
        <row r="67">
          <cell r="B67">
            <v>58</v>
          </cell>
        </row>
        <row r="68">
          <cell r="B68">
            <v>59</v>
          </cell>
        </row>
        <row r="69">
          <cell r="B69">
            <v>60</v>
          </cell>
        </row>
        <row r="70">
          <cell r="B70">
            <v>61</v>
          </cell>
        </row>
        <row r="71">
          <cell r="B71">
            <v>62</v>
          </cell>
        </row>
        <row r="72">
          <cell r="B72">
            <v>63</v>
          </cell>
        </row>
        <row r="73">
          <cell r="B73">
            <v>64</v>
          </cell>
        </row>
        <row r="74">
          <cell r="B74">
            <v>65</v>
          </cell>
        </row>
        <row r="75">
          <cell r="B75">
            <v>66</v>
          </cell>
        </row>
        <row r="76">
          <cell r="B76">
            <v>67</v>
          </cell>
        </row>
        <row r="77">
          <cell r="B77">
            <v>68</v>
          </cell>
        </row>
        <row r="78">
          <cell r="B78">
            <v>69</v>
          </cell>
        </row>
        <row r="79">
          <cell r="B79">
            <v>70</v>
          </cell>
        </row>
        <row r="80">
          <cell r="B80">
            <v>71</v>
          </cell>
        </row>
        <row r="81">
          <cell r="B81">
            <v>72</v>
          </cell>
        </row>
        <row r="82">
          <cell r="B82">
            <v>73</v>
          </cell>
        </row>
        <row r="83">
          <cell r="B83">
            <v>74</v>
          </cell>
        </row>
        <row r="84">
          <cell r="B84">
            <v>75</v>
          </cell>
        </row>
        <row r="85">
          <cell r="B85">
            <v>76</v>
          </cell>
        </row>
        <row r="86">
          <cell r="B86">
            <v>77</v>
          </cell>
        </row>
        <row r="87">
          <cell r="B87">
            <v>78</v>
          </cell>
        </row>
        <row r="88">
          <cell r="B88">
            <v>79</v>
          </cell>
        </row>
        <row r="89">
          <cell r="B89">
            <v>80</v>
          </cell>
        </row>
        <row r="90">
          <cell r="B90">
            <v>81</v>
          </cell>
        </row>
        <row r="91">
          <cell r="B91">
            <v>82</v>
          </cell>
        </row>
        <row r="92">
          <cell r="B92">
            <v>83</v>
          </cell>
        </row>
        <row r="93">
          <cell r="B93">
            <v>84</v>
          </cell>
        </row>
        <row r="94">
          <cell r="B94">
            <v>85</v>
          </cell>
        </row>
        <row r="95">
          <cell r="B95">
            <v>86</v>
          </cell>
        </row>
        <row r="96">
          <cell r="B96">
            <v>87</v>
          </cell>
        </row>
        <row r="97">
          <cell r="B97">
            <v>88</v>
          </cell>
        </row>
        <row r="98">
          <cell r="B98">
            <v>89</v>
          </cell>
        </row>
        <row r="99">
          <cell r="B99">
            <v>90</v>
          </cell>
        </row>
        <row r="100">
          <cell r="B100">
            <v>91</v>
          </cell>
        </row>
        <row r="101">
          <cell r="B101">
            <v>92</v>
          </cell>
        </row>
        <row r="102">
          <cell r="B102">
            <v>93</v>
          </cell>
        </row>
        <row r="103">
          <cell r="B103">
            <v>94</v>
          </cell>
        </row>
        <row r="104">
          <cell r="B104">
            <v>95</v>
          </cell>
        </row>
        <row r="105">
          <cell r="B105">
            <v>96</v>
          </cell>
        </row>
        <row r="106">
          <cell r="B106">
            <v>97</v>
          </cell>
        </row>
        <row r="107">
          <cell r="B107">
            <v>98</v>
          </cell>
        </row>
        <row r="108">
          <cell r="B108">
            <v>99</v>
          </cell>
        </row>
        <row r="109">
          <cell r="B109">
            <v>100</v>
          </cell>
        </row>
        <row r="110">
          <cell r="B110">
            <v>101</v>
          </cell>
        </row>
        <row r="111">
          <cell r="B111">
            <v>102</v>
          </cell>
        </row>
        <row r="112">
          <cell r="B112">
            <v>103</v>
          </cell>
        </row>
        <row r="113">
          <cell r="B113">
            <v>104</v>
          </cell>
        </row>
        <row r="114">
          <cell r="B114">
            <v>105</v>
          </cell>
        </row>
        <row r="115">
          <cell r="B115">
            <v>106</v>
          </cell>
        </row>
        <row r="116">
          <cell r="B116">
            <v>107</v>
          </cell>
        </row>
        <row r="117">
          <cell r="B117">
            <v>108</v>
          </cell>
        </row>
        <row r="118">
          <cell r="B118">
            <v>109</v>
          </cell>
        </row>
        <row r="119">
          <cell r="B119">
            <v>110</v>
          </cell>
        </row>
        <row r="120">
          <cell r="B120">
            <v>111</v>
          </cell>
        </row>
        <row r="121">
          <cell r="B121">
            <v>112</v>
          </cell>
        </row>
        <row r="122">
          <cell r="B122">
            <v>113</v>
          </cell>
        </row>
        <row r="123">
          <cell r="B123">
            <v>114</v>
          </cell>
        </row>
        <row r="124">
          <cell r="B124">
            <v>115</v>
          </cell>
        </row>
        <row r="125">
          <cell r="B125">
            <v>116</v>
          </cell>
        </row>
        <row r="126">
          <cell r="B126">
            <v>117</v>
          </cell>
        </row>
        <row r="127">
          <cell r="B127">
            <v>118</v>
          </cell>
        </row>
        <row r="128">
          <cell r="B128">
            <v>119</v>
          </cell>
        </row>
        <row r="129">
          <cell r="B129">
            <v>120</v>
          </cell>
        </row>
        <row r="130">
          <cell r="B130">
            <v>121</v>
          </cell>
        </row>
        <row r="131">
          <cell r="B131">
            <v>122</v>
          </cell>
        </row>
        <row r="132">
          <cell r="B132">
            <v>123</v>
          </cell>
        </row>
        <row r="133">
          <cell r="B133">
            <v>124</v>
          </cell>
        </row>
        <row r="134">
          <cell r="B134">
            <v>125</v>
          </cell>
        </row>
        <row r="135">
          <cell r="B135">
            <v>126</v>
          </cell>
        </row>
        <row r="136">
          <cell r="B136">
            <v>127</v>
          </cell>
        </row>
        <row r="137">
          <cell r="B137">
            <v>128</v>
          </cell>
        </row>
        <row r="138">
          <cell r="B138">
            <v>129</v>
          </cell>
        </row>
        <row r="139">
          <cell r="B139">
            <v>130</v>
          </cell>
        </row>
        <row r="140">
          <cell r="B140">
            <v>131</v>
          </cell>
        </row>
        <row r="141">
          <cell r="B141">
            <v>132</v>
          </cell>
        </row>
        <row r="142">
          <cell r="B142">
            <v>133</v>
          </cell>
        </row>
        <row r="143">
          <cell r="B143">
            <v>134</v>
          </cell>
        </row>
        <row r="144">
          <cell r="B144">
            <v>135</v>
          </cell>
        </row>
        <row r="145">
          <cell r="B145">
            <v>136</v>
          </cell>
        </row>
        <row r="146">
          <cell r="B146">
            <v>137</v>
          </cell>
        </row>
        <row r="147">
          <cell r="B147">
            <v>138</v>
          </cell>
        </row>
        <row r="148">
          <cell r="B148">
            <v>139</v>
          </cell>
        </row>
        <row r="149">
          <cell r="B149">
            <v>140</v>
          </cell>
        </row>
        <row r="150">
          <cell r="B150">
            <v>141</v>
          </cell>
        </row>
        <row r="151">
          <cell r="B151">
            <v>142</v>
          </cell>
        </row>
        <row r="152">
          <cell r="B152">
            <v>143</v>
          </cell>
        </row>
        <row r="153">
          <cell r="B153">
            <v>144</v>
          </cell>
        </row>
        <row r="154">
          <cell r="B154">
            <v>145</v>
          </cell>
        </row>
        <row r="155">
          <cell r="B155">
            <v>146</v>
          </cell>
        </row>
        <row r="156">
          <cell r="B156">
            <v>147</v>
          </cell>
        </row>
        <row r="157">
          <cell r="B157">
            <v>148</v>
          </cell>
        </row>
        <row r="158">
          <cell r="B158">
            <v>149</v>
          </cell>
        </row>
        <row r="159">
          <cell r="B159">
            <v>150</v>
          </cell>
        </row>
        <row r="160">
          <cell r="B160">
            <v>151</v>
          </cell>
        </row>
        <row r="161">
          <cell r="B161">
            <v>152</v>
          </cell>
        </row>
        <row r="162">
          <cell r="B162">
            <v>153</v>
          </cell>
        </row>
        <row r="163">
          <cell r="B163">
            <v>154</v>
          </cell>
        </row>
        <row r="164">
          <cell r="B164">
            <v>155</v>
          </cell>
        </row>
        <row r="165">
          <cell r="B165">
            <v>156</v>
          </cell>
        </row>
        <row r="166">
          <cell r="B166">
            <v>157</v>
          </cell>
        </row>
        <row r="167">
          <cell r="B167">
            <v>158</v>
          </cell>
        </row>
        <row r="168">
          <cell r="B168">
            <v>159</v>
          </cell>
        </row>
        <row r="169">
          <cell r="B169">
            <v>160</v>
          </cell>
        </row>
        <row r="170">
          <cell r="B170">
            <v>161</v>
          </cell>
        </row>
        <row r="171">
          <cell r="B171">
            <v>162</v>
          </cell>
        </row>
        <row r="172">
          <cell r="B172">
            <v>163</v>
          </cell>
        </row>
        <row r="173">
          <cell r="B173">
            <v>164</v>
          </cell>
        </row>
        <row r="174">
          <cell r="B174">
            <v>165</v>
          </cell>
        </row>
        <row r="175">
          <cell r="B175">
            <v>166</v>
          </cell>
        </row>
        <row r="176">
          <cell r="B176">
            <v>167</v>
          </cell>
        </row>
        <row r="177">
          <cell r="B177">
            <v>168</v>
          </cell>
        </row>
        <row r="178">
          <cell r="B178">
            <v>169</v>
          </cell>
        </row>
        <row r="179">
          <cell r="B179">
            <v>170</v>
          </cell>
        </row>
        <row r="180">
          <cell r="B180">
            <v>171</v>
          </cell>
        </row>
        <row r="181">
          <cell r="B181">
            <v>172</v>
          </cell>
        </row>
        <row r="182">
          <cell r="B182">
            <v>173</v>
          </cell>
        </row>
        <row r="183">
          <cell r="B183">
            <v>174</v>
          </cell>
        </row>
        <row r="184">
          <cell r="B184">
            <v>175</v>
          </cell>
        </row>
        <row r="185">
          <cell r="B185">
            <v>176</v>
          </cell>
        </row>
        <row r="186">
          <cell r="B186">
            <v>177</v>
          </cell>
        </row>
        <row r="187">
          <cell r="B187">
            <v>178</v>
          </cell>
        </row>
        <row r="188">
          <cell r="B188">
            <v>179</v>
          </cell>
        </row>
        <row r="189">
          <cell r="B189">
            <v>180</v>
          </cell>
        </row>
        <row r="190">
          <cell r="B190">
            <v>181</v>
          </cell>
        </row>
        <row r="191">
          <cell r="B191">
            <v>182</v>
          </cell>
        </row>
        <row r="192">
          <cell r="B192">
            <v>183</v>
          </cell>
        </row>
        <row r="193">
          <cell r="B193">
            <v>184</v>
          </cell>
        </row>
        <row r="194">
          <cell r="B194">
            <v>185</v>
          </cell>
        </row>
        <row r="195">
          <cell r="B195">
            <v>186</v>
          </cell>
        </row>
        <row r="196">
          <cell r="B196">
            <v>187</v>
          </cell>
        </row>
        <row r="197">
          <cell r="B197">
            <v>188</v>
          </cell>
        </row>
        <row r="198">
          <cell r="B198">
            <v>189</v>
          </cell>
        </row>
        <row r="199">
          <cell r="B199">
            <v>190</v>
          </cell>
        </row>
        <row r="200">
          <cell r="B200">
            <v>191</v>
          </cell>
        </row>
        <row r="201">
          <cell r="B201">
            <v>192</v>
          </cell>
        </row>
        <row r="202">
          <cell r="B202">
            <v>193</v>
          </cell>
        </row>
        <row r="203">
          <cell r="B203">
            <v>194</v>
          </cell>
        </row>
        <row r="204">
          <cell r="B204">
            <v>195</v>
          </cell>
        </row>
        <row r="205">
          <cell r="B205">
            <v>196</v>
          </cell>
        </row>
        <row r="206">
          <cell r="B206">
            <v>197</v>
          </cell>
        </row>
        <row r="207">
          <cell r="B207">
            <v>198</v>
          </cell>
        </row>
        <row r="208">
          <cell r="B208">
            <v>199</v>
          </cell>
        </row>
        <row r="209">
          <cell r="B209">
            <v>200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.Planej"/>
      <sheetName val="AUX"/>
      <sheetName val=".Relatório"/>
      <sheetName val=".Resumo"/>
      <sheetName val=".Histórico"/>
      <sheetName val=".Consid"/>
      <sheetName val="UltDescarga"/>
      <sheetName val="ResumoDia"/>
      <sheetName val="Reg_Tempo"/>
      <sheetName val="DadosUserForm"/>
      <sheetName val="Gráfico"/>
    </sheetNames>
    <sheetDataSet>
      <sheetData sheetId="2">
        <row r="7">
          <cell r="B7">
            <v>1</v>
          </cell>
          <cell r="C7" t="str">
            <v>(PrevVal('211SQ01L.F:A5')="descarregando")</v>
          </cell>
          <cell r="D7" t="str">
            <v>(PrevVal('211SQ01L.F:A4')="cozinhando")</v>
          </cell>
          <cell r="E7" t="str">
            <v>(PrevVal('211SQ01L.F:A4')="inativo")AND(NextVal('211SQ01L.F:A4')="cozinhando")</v>
          </cell>
          <cell r="F7" t="str">
            <v>(PrevVal('211XI01-2D')&lt;110)AND(NextVal('211XI01-2D')&gt;=110)</v>
          </cell>
          <cell r="G7" t="str">
            <v>(PrevVal('211SQ01L.F:A3')="inativo")AND(NextVal('211SQ01L.F:A3')="aquecendo")</v>
          </cell>
          <cell r="H7" t="str">
            <v>(PrevVal('211SQ01L.F:A2')="inativo")AND(NextVal('211SQ01L.F:A2')="carregando")</v>
          </cell>
          <cell r="I7" t="str">
            <v>(PrevVal('211HS-2557')="fechada")AND(NextVal('211HS-2557')="aberta")</v>
          </cell>
          <cell r="J7" t="str">
            <v>(PrevVal('211HS-2557')="aberta")AND(NextVal('211HS-2557')="fechada")</v>
          </cell>
          <cell r="L7" t="str">
            <v>211SQ01L.F:A5</v>
          </cell>
          <cell r="M7" t="str">
            <v>211SQ01L.F:A4</v>
          </cell>
          <cell r="N7" t="str">
            <v>211SQ01L.F:A3</v>
          </cell>
          <cell r="O7" t="str">
            <v>211SQ01L.F:A2</v>
          </cell>
          <cell r="Q7" t="str">
            <v>211XI01-2D</v>
          </cell>
        </row>
        <row r="8">
          <cell r="B8">
            <v>2</v>
          </cell>
          <cell r="C8" t="str">
            <v>(PrevVal('211SQ01L.F:B5')="descarregando")</v>
          </cell>
          <cell r="D8" t="str">
            <v>(PrevVal('211SQ01L.F:B4')="cozinhando")AND(NextVal('211SQ01L.F:B4')="inativo")</v>
          </cell>
          <cell r="E8" t="str">
            <v>(PrevVal('211SQ01L.F:B4')="inativo")AND(NextVal('211SQ01L.F:B4')="cozinhando")</v>
          </cell>
          <cell r="F8" t="str">
            <v>(PrevVal('211XI02-2D')&lt;110)AND(NextVal('211XI02-2D')&gt;=110)</v>
          </cell>
          <cell r="G8" t="str">
            <v>(PrevVal('211SQ01L.F:B3')="inativo")AND(NextVal('211SQ01L.F:B3')="aquecendo")</v>
          </cell>
          <cell r="H8" t="str">
            <v>(PrevVal('211SQ01L.F:B2')="inativo")AND(NextVal('211SQ01L.F:B2')="carregando")</v>
          </cell>
          <cell r="I8" t="str">
            <v>(PrevVal('211HS-2567')="fechada")AND(NextVal('211HS-2567')="aberta")</v>
          </cell>
          <cell r="J8" t="str">
            <v>(PrevVal('211HS-2567')="aberta")AND(NextVal('211HS-2567')="fechada")</v>
          </cell>
          <cell r="L8" t="str">
            <v>211SQ01L.F:B5</v>
          </cell>
          <cell r="M8" t="str">
            <v>211SQ01L.F:B4</v>
          </cell>
          <cell r="N8" t="str">
            <v>211SQ01L.F:B3</v>
          </cell>
          <cell r="O8" t="str">
            <v>211SQ01L.F:B2</v>
          </cell>
          <cell r="Q8" t="str">
            <v>211XI02-2D</v>
          </cell>
        </row>
        <row r="9">
          <cell r="B9">
            <v>3</v>
          </cell>
          <cell r="C9" t="str">
            <v>(PrevVal('211SQ01L.F:C5')="descarregando")</v>
          </cell>
          <cell r="D9" t="str">
            <v>(PrevVal('211SQ01L.F:C4')="cozinhando")AND(NextVal('211SQ01L.F:C4')="inativo")</v>
          </cell>
          <cell r="E9" t="str">
            <v>(PrevVal('211SQ01L.F:C4')="inativo")AND(NextVal('211SQ01L.F:C4')="cozinhando")</v>
          </cell>
          <cell r="F9" t="str">
            <v>(PrevVal('211XI03-2D')&lt;110)AND(NextVal('211XI03-2D')&gt;=110)</v>
          </cell>
          <cell r="G9" t="str">
            <v>(PrevVal('211SQ01L.F:C3')="inativo")AND(NextVal('211SQ01L.F:C3')="aquecendo")</v>
          </cell>
          <cell r="H9" t="str">
            <v>(PrevVal('211SQ01L.F:C2')="inativo")AND(NextVal('211SQ01L.F:C2')="carregando")</v>
          </cell>
          <cell r="I9" t="str">
            <v>(PrevVal('211HS-2577')="fechada")AND(NextVal('211HS-2577')="aberta")</v>
          </cell>
          <cell r="J9" t="str">
            <v>(PrevVal('211HS-2577')="aberta")AND(NextVal('211HS-2577')="fechada")</v>
          </cell>
          <cell r="L9" t="str">
            <v>211SQ01L.F:C5</v>
          </cell>
          <cell r="M9" t="str">
            <v>211SQ01L.F:C4</v>
          </cell>
          <cell r="N9" t="str">
            <v>211SQ01L.F:C3</v>
          </cell>
          <cell r="O9" t="str">
            <v>211SQ01L.F:C2</v>
          </cell>
          <cell r="Q9" t="str">
            <v>211XI03-2D</v>
          </cell>
        </row>
        <row r="10">
          <cell r="B10">
            <v>4</v>
          </cell>
          <cell r="C10" t="str">
            <v>(PrevVal('211SQ01L.F:D5')="descarregando")</v>
          </cell>
          <cell r="D10" t="str">
            <v>(PrevVal('211SQ01L.F:D4')="cozinhando")AND(NextVal('211SQ01L.F:D4')="inativo")</v>
          </cell>
          <cell r="E10" t="str">
            <v>(PrevVal('211SQ01L.F:D4')="inativo")AND(NextVal('211SQ01L.F:D4')="cozinhando")</v>
          </cell>
          <cell r="F10" t="str">
            <v>(PrevVal('211XI04-2D')&lt;110)AND(NextVal('211XI04-2D')&gt;=110)</v>
          </cell>
          <cell r="G10" t="str">
            <v>(PrevVal('211SQ01L.F:D3')="inativo")AND(NextVal('211SQ01L.F:D3')="aquecendo")</v>
          </cell>
          <cell r="H10" t="str">
            <v>(PrevVal('211SQ01L.F:D2')="inativo")AND(NextVal('211SQ01L.F:D2')="carregando")</v>
          </cell>
          <cell r="I10" t="str">
            <v>(PrevVal('211HS-2587')="fechada")AND(NextVal('211HS-2587')="aberta")</v>
          </cell>
          <cell r="J10" t="str">
            <v>(PrevVal('211HS-2587')="aberta")AND(NextVal('211HS-2587')="fechada")</v>
          </cell>
          <cell r="L10" t="str">
            <v>211SQ01L.F:D5</v>
          </cell>
          <cell r="M10" t="str">
            <v>211SQ01L.F:D4</v>
          </cell>
          <cell r="N10" t="str">
            <v>211SQ01L.F:D3</v>
          </cell>
          <cell r="O10" t="str">
            <v>211SQ01L.F:D2</v>
          </cell>
          <cell r="Q10" t="str">
            <v>211XI04-2D</v>
          </cell>
        </row>
        <row r="11">
          <cell r="B11">
            <v>5</v>
          </cell>
          <cell r="C11" t="str">
            <v>(PrevVal('211SQ01L.F:E5')="descarregando")</v>
          </cell>
          <cell r="D11" t="str">
            <v>(PrevVal('211SQ01L.F:E4')="cozinhando")AND(NextVal('211SQ01L.F:E4')="inativo")</v>
          </cell>
          <cell r="E11" t="str">
            <v>(PrevVal('211SQ01L.F:E4')="inativo")AND(NextVal('211SQ01L.F:E4')="cozinhando")</v>
          </cell>
          <cell r="F11" t="str">
            <v>(PrevVal('211XI05-2D')&lt;110)AND(NextVal('211XI05-2D')&gt;=110)</v>
          </cell>
          <cell r="G11" t="str">
            <v>(PrevVal('211SQ01L.F:E3')="inativo")AND(NextVal('211SQ01L.F:E3')="aquecendo")</v>
          </cell>
          <cell r="H11" t="str">
            <v>(PrevVal('211SQ01L.F:E2')="inativo")AND(NextVal('211SQ01L.F:E2')="carregando")</v>
          </cell>
          <cell r="I11" t="str">
            <v>(PrevVal('211HS-2597')="fechada")AND(NextVal('211HS-2597')="aberta")</v>
          </cell>
          <cell r="J11" t="str">
            <v>(PrevVal('211HS-2597')="aberta")AND(NextVal('211HS-2597')="fechada")</v>
          </cell>
          <cell r="L11" t="str">
            <v>211SQ01L.F:E5</v>
          </cell>
          <cell r="M11" t="str">
            <v>211SQ01L.F:E4</v>
          </cell>
          <cell r="N11" t="str">
            <v>211SQ01L.F:E3</v>
          </cell>
          <cell r="O11" t="str">
            <v>211SQ01L.F:E2</v>
          </cell>
          <cell r="Q11" t="str">
            <v>211XI05-2D</v>
          </cell>
        </row>
        <row r="12">
          <cell r="B12">
            <v>6</v>
          </cell>
          <cell r="C12" t="str">
            <v>(PrevVal('211SQ01L.F:F5')="descarregando")</v>
          </cell>
          <cell r="D12" t="str">
            <v>(PrevVal('211SQ01L.F:F4')="cozinhando")AND(NextVal('211SQ01L.F:F4')="inativo")</v>
          </cell>
          <cell r="E12" t="str">
            <v>(PrevVal('211SQ01L.F:F4')="inativo")AND(NextVal('211SQ01L.F:F4')="cozinhando")</v>
          </cell>
          <cell r="F12" t="str">
            <v>(PrevVal('211XI06-2D')&lt;110)AND(NextVal('211XI06-2D')&gt;=110)</v>
          </cell>
          <cell r="G12" t="str">
            <v>(PrevVal('211SQ01L.F:F3')="inativo")AND(NextVal('211SQ01L.F:F3')="aquecendo")</v>
          </cell>
          <cell r="H12" t="str">
            <v>(PrevVal('211SQ01L.F:F2')="inativo")AND(NextVal('211SQ01L.F:F2')="carregando")</v>
          </cell>
          <cell r="I12" t="str">
            <v>(PrevVal('211HS-2607')="fechada")AND(NextVal('211HS-2607')="aberta")</v>
          </cell>
          <cell r="J12" t="str">
            <v>(PrevVal('211HS-2607')="aberta")AND(NextVal('211HS-2607')="fechada")</v>
          </cell>
          <cell r="L12" t="str">
            <v>211SQ01L.F:F5</v>
          </cell>
          <cell r="M12" t="str">
            <v>211SQ01L.F:F4</v>
          </cell>
          <cell r="N12" t="str">
            <v>211SQ01L.F:F3</v>
          </cell>
          <cell r="O12" t="str">
            <v>211SQ01L.F:F2</v>
          </cell>
          <cell r="Q12" t="str">
            <v>211XI06-2D</v>
          </cell>
        </row>
        <row r="13">
          <cell r="B13">
            <v>7</v>
          </cell>
          <cell r="C13" t="str">
            <v>(PrevVal('211SQ01L.F:G5')="descarregando")</v>
          </cell>
          <cell r="D13" t="str">
            <v>(PrevVal('211SQ01L.F:G4')="cozinhando")AND(NextVal('211SQ01L.F:G4')="inativo")</v>
          </cell>
          <cell r="E13" t="str">
            <v>(PrevVal('211SQ01L.F:G4')="inativo")AND(NextVal('211SQ01L.F:G4')="cozinhando")</v>
          </cell>
          <cell r="F13" t="str">
            <v>(PrevVal('211XI07-2D')&lt;110)AND(NextVal('211XI07-2D')&gt;=110)</v>
          </cell>
          <cell r="G13" t="str">
            <v>(PrevVal('211SQ01L.F:G3')="inativo")AND(NextVal('211SQ01L.F:G3')="aquecendo")</v>
          </cell>
          <cell r="H13" t="str">
            <v>(PrevVal('211SQ01L.F:G2')="inativo")AND(NextVal('211SQ01L.F:G2')="carregando")</v>
          </cell>
          <cell r="I13" t="str">
            <v>(PrevVal('211HS-2617')="fechada")AND(NextVal('211HS-2617')="aberta")</v>
          </cell>
          <cell r="J13" t="str">
            <v>(PrevVal('211HS-2617')="aberta")AND(NextVal('211HS-2617')="fechada")</v>
          </cell>
          <cell r="L13" t="str">
            <v>211SQ01L.F:G5</v>
          </cell>
          <cell r="M13" t="str">
            <v>211SQ01L.F:G4</v>
          </cell>
          <cell r="N13" t="str">
            <v>211SQ01L.F:G3</v>
          </cell>
          <cell r="O13" t="str">
            <v>211SQ01L.F:G2</v>
          </cell>
          <cell r="Q13" t="str">
            <v>211XI07-2D</v>
          </cell>
        </row>
        <row r="14">
          <cell r="B14">
            <v>8</v>
          </cell>
          <cell r="C14" t="str">
            <v>(PrevVal('211SQ01L.F:H5')="descarregando")</v>
          </cell>
          <cell r="D14" t="str">
            <v>(PrevVal('211SQ01L.F:H4')="cozinhando")AND(NextVal('211SQ01L.F:H4')="inativo")</v>
          </cell>
          <cell r="E14" t="str">
            <v>(PrevVal('211SQ01L.F:H4')="inativo")AND(NextVal('211SQ01L.F:H4')="cozinhando")</v>
          </cell>
          <cell r="F14" t="str">
            <v>(PrevVal('211XI08-2D')&lt;110)AND(NextVal('211XI08-2D')&gt;=110)</v>
          </cell>
          <cell r="G14" t="str">
            <v>(PrevVal('211SQ01L.F:H3')="inativo")AND(NextVal('211SQ01L.F:H3')="aquecendo")</v>
          </cell>
          <cell r="H14" t="str">
            <v>(PrevVal('211SQ01L.F:H2')="inativo")AND(NextVal('211SQ01L.F:H2')="carregando")</v>
          </cell>
          <cell r="I14" t="str">
            <v>(PrevVal('211HS-2627')="fechada")AND(NextVal('211HS-2627')="aberta")</v>
          </cell>
          <cell r="J14" t="str">
            <v>(PrevVal('211HS-2627')="aberta")AND(NextVal('211HS-2627')="fechada")</v>
          </cell>
          <cell r="L14" t="str">
            <v>211SQ01L.F:H5</v>
          </cell>
          <cell r="M14" t="str">
            <v>211SQ01L.F:H4</v>
          </cell>
          <cell r="N14" t="str">
            <v>211SQ01L.F:H3</v>
          </cell>
          <cell r="O14" t="str">
            <v>211SQ01L.F:H2</v>
          </cell>
          <cell r="Q14" t="str">
            <v>211XI08-2D</v>
          </cell>
        </row>
        <row r="19">
          <cell r="C19">
            <v>39426</v>
          </cell>
        </row>
        <row r="20">
          <cell r="C20">
            <v>39565.87903263889</v>
          </cell>
        </row>
        <row r="27">
          <cell r="B27">
            <v>36</v>
          </cell>
        </row>
        <row r="28">
          <cell r="C28" t="e">
            <v>#NAME?</v>
          </cell>
          <cell r="E28" t="e">
            <v>#NAME?</v>
          </cell>
          <cell r="G28" t="e">
            <v>#NAME?</v>
          </cell>
          <cell r="I28" t="e">
            <v>#NAME?</v>
          </cell>
          <cell r="K28" t="e">
            <v>#NAME?</v>
          </cell>
          <cell r="M28" t="e">
            <v>#NAME?</v>
          </cell>
          <cell r="O28" t="e">
            <v>#NAME?</v>
          </cell>
          <cell r="Q28" t="e">
            <v>#NAME?</v>
          </cell>
        </row>
        <row r="29">
          <cell r="C29" t="e">
            <v>#NAME?</v>
          </cell>
          <cell r="E29" t="e">
            <v>#NAME?</v>
          </cell>
          <cell r="G29" t="e">
            <v>#NAME?</v>
          </cell>
          <cell r="I29" t="e">
            <v>#NAME?</v>
          </cell>
          <cell r="K29" t="e">
            <v>#NAME?</v>
          </cell>
          <cell r="M29" t="e">
            <v>#NAME?</v>
          </cell>
          <cell r="O29" t="e">
            <v>#NAME?</v>
          </cell>
          <cell r="Q29" t="e">
            <v>#NAME?</v>
          </cell>
        </row>
        <row r="30">
          <cell r="C30" t="e">
            <v>#NAME?</v>
          </cell>
          <cell r="E30" t="e">
            <v>#NAME?</v>
          </cell>
          <cell r="G30" t="e">
            <v>#NAME?</v>
          </cell>
          <cell r="I30" t="e">
            <v>#NAME?</v>
          </cell>
          <cell r="K30" t="e">
            <v>#NAME?</v>
          </cell>
          <cell r="M30" t="e">
            <v>#NAME?</v>
          </cell>
          <cell r="O30" t="e">
            <v>#NAME?</v>
          </cell>
          <cell r="Q30" t="e">
            <v>#NAME?</v>
          </cell>
        </row>
        <row r="31">
          <cell r="C31" t="e">
            <v>#NAME?</v>
          </cell>
          <cell r="E31" t="e">
            <v>#NAME?</v>
          </cell>
          <cell r="G31" t="e">
            <v>#NAME?</v>
          </cell>
          <cell r="I31" t="e">
            <v>#NAME?</v>
          </cell>
          <cell r="K31" t="e">
            <v>#NAME?</v>
          </cell>
          <cell r="M31" t="e">
            <v>#NAME?</v>
          </cell>
          <cell r="O31" t="e">
            <v>#NAME?</v>
          </cell>
          <cell r="Q31" t="e">
            <v>#NAME?</v>
          </cell>
        </row>
        <row r="32">
          <cell r="C32" t="e">
            <v>#NAME?</v>
          </cell>
          <cell r="E32" t="e">
            <v>#NAME?</v>
          </cell>
          <cell r="G32" t="e">
            <v>#NAME?</v>
          </cell>
          <cell r="I32" t="e">
            <v>#NAME?</v>
          </cell>
          <cell r="K32" t="e">
            <v>#NAME?</v>
          </cell>
          <cell r="M32" t="e">
            <v>#NAME?</v>
          </cell>
          <cell r="O32" t="e">
            <v>#NAME?</v>
          </cell>
          <cell r="Q32" t="e">
            <v>#NAME?</v>
          </cell>
        </row>
        <row r="33">
          <cell r="C33" t="e">
            <v>#NAME?</v>
          </cell>
          <cell r="E33" t="e">
            <v>#NAME?</v>
          </cell>
          <cell r="G33" t="e">
            <v>#NAME?</v>
          </cell>
          <cell r="I33" t="e">
            <v>#NAME?</v>
          </cell>
          <cell r="K33" t="e">
            <v>#NAME?</v>
          </cell>
        </row>
        <row r="34">
          <cell r="C34" t="e">
            <v>#NAME?</v>
          </cell>
          <cell r="E34" t="e">
            <v>#NAME?</v>
          </cell>
          <cell r="G34" t="e">
            <v>#NAME?</v>
          </cell>
          <cell r="I34" t="e">
            <v>#NAME?</v>
          </cell>
          <cell r="K34" t="e">
            <v>#NAME?</v>
          </cell>
        </row>
        <row r="35">
          <cell r="C35" t="e">
            <v>#NAME?</v>
          </cell>
          <cell r="E35" t="e">
            <v>#NAME?</v>
          </cell>
          <cell r="G35" t="e">
            <v>#NAME?</v>
          </cell>
          <cell r="I35" t="e">
            <v>#NAME?</v>
          </cell>
          <cell r="K35" t="e">
            <v>#NAME?</v>
          </cell>
        </row>
        <row r="36">
          <cell r="C36" t="e">
            <v>#NAME?</v>
          </cell>
          <cell r="E36" t="e">
            <v>#NAME?</v>
          </cell>
          <cell r="G36" t="e">
            <v>#NAME?</v>
          </cell>
          <cell r="I36" t="e">
            <v>#NAME?</v>
          </cell>
          <cell r="K36" t="e">
            <v>#NAME?</v>
          </cell>
        </row>
      </sheetData>
      <sheetData sheetId="3">
        <row r="12">
          <cell r="DI12">
            <v>950</v>
          </cell>
          <cell r="DJ12">
            <v>957.0857543945312</v>
          </cell>
        </row>
        <row r="13">
          <cell r="DI13">
            <v>950</v>
          </cell>
          <cell r="DJ13">
            <v>957.0857543945312</v>
          </cell>
        </row>
        <row r="14">
          <cell r="DI14">
            <v>950</v>
          </cell>
          <cell r="DJ14">
            <v>1473.9072265625</v>
          </cell>
        </row>
        <row r="15">
          <cell r="DI15">
            <v>950</v>
          </cell>
          <cell r="DJ15">
            <v>1473.9072265625</v>
          </cell>
        </row>
        <row r="16">
          <cell r="DI16">
            <v>950</v>
          </cell>
          <cell r="DJ16">
            <v>1046.947265625</v>
          </cell>
        </row>
        <row r="17">
          <cell r="DI17">
            <v>950</v>
          </cell>
          <cell r="DJ17">
            <v>1046.947265625</v>
          </cell>
        </row>
        <row r="18">
          <cell r="DI18">
            <v>950</v>
          </cell>
          <cell r="DJ18">
            <v>1203.8480224609375</v>
          </cell>
        </row>
        <row r="19">
          <cell r="DI19">
            <v>950</v>
          </cell>
          <cell r="DJ19">
            <v>1203.8480224609375</v>
          </cell>
        </row>
        <row r="20">
          <cell r="DI20">
            <v>950</v>
          </cell>
          <cell r="DJ20">
            <v>1231.509765625</v>
          </cell>
        </row>
        <row r="21">
          <cell r="DI21">
            <v>950</v>
          </cell>
          <cell r="DJ21">
            <v>1231.509765625</v>
          </cell>
        </row>
        <row r="22">
          <cell r="DI22">
            <v>950</v>
          </cell>
          <cell r="DJ22">
            <v>1321.6531982421875</v>
          </cell>
        </row>
        <row r="23">
          <cell r="DI23">
            <v>950</v>
          </cell>
          <cell r="DJ23">
            <v>1321.6531982421875</v>
          </cell>
        </row>
        <row r="24">
          <cell r="DI24">
            <v>1350</v>
          </cell>
          <cell r="DJ24">
            <v>1407.49365234375</v>
          </cell>
        </row>
        <row r="25">
          <cell r="DI25">
            <v>1350</v>
          </cell>
          <cell r="DJ25">
            <v>1406.281982421875</v>
          </cell>
        </row>
        <row r="26">
          <cell r="DI26">
            <v>1350</v>
          </cell>
          <cell r="DJ26">
            <v>1406.281982421875</v>
          </cell>
        </row>
        <row r="27">
          <cell r="DI27">
            <v>1350</v>
          </cell>
          <cell r="DJ27">
            <v>1400.2119140625</v>
          </cell>
        </row>
        <row r="28">
          <cell r="DI28">
            <v>1350</v>
          </cell>
          <cell r="DJ28">
            <v>1400.2119140625</v>
          </cell>
        </row>
      </sheetData>
      <sheetData sheetId="4">
        <row r="50">
          <cell r="D50" t="str">
            <v>CKN</v>
          </cell>
        </row>
        <row r="51">
          <cell r="D51" t="str">
            <v>Dig_4</v>
          </cell>
        </row>
        <row r="52">
          <cell r="D52" t="str">
            <v>CKN_Dig_4</v>
          </cell>
        </row>
        <row r="53">
          <cell r="D53" t="str">
            <v>CD</v>
          </cell>
        </row>
      </sheetData>
      <sheetData sheetId="6">
        <row r="6">
          <cell r="C6">
            <v>1</v>
          </cell>
          <cell r="E6" t="str">
            <v>CKN</v>
          </cell>
          <cell r="I6">
            <v>8.9</v>
          </cell>
        </row>
        <row r="7">
          <cell r="C7">
            <v>2</v>
          </cell>
          <cell r="E7" t="str">
            <v>CKN-L2</v>
          </cell>
          <cell r="I7">
            <v>8.9</v>
          </cell>
        </row>
        <row r="8">
          <cell r="C8">
            <v>3</v>
          </cell>
          <cell r="E8" t="str">
            <v>CKNBFL</v>
          </cell>
          <cell r="I8">
            <v>8.2</v>
          </cell>
        </row>
        <row r="9">
          <cell r="C9">
            <v>4</v>
          </cell>
          <cell r="E9" t="str">
            <v>CKNBFC</v>
          </cell>
          <cell r="I9">
            <v>9.2</v>
          </cell>
        </row>
        <row r="10">
          <cell r="C10">
            <v>5</v>
          </cell>
          <cell r="E10" t="str">
            <v>TUDO</v>
          </cell>
        </row>
        <row r="15">
          <cell r="C15">
            <v>1</v>
          </cell>
          <cell r="E15" t="str">
            <v>Dig_1</v>
          </cell>
        </row>
        <row r="16">
          <cell r="C16">
            <v>2</v>
          </cell>
          <cell r="E16" t="str">
            <v>Dig_2</v>
          </cell>
        </row>
        <row r="17">
          <cell r="C17">
            <v>3</v>
          </cell>
          <cell r="E17" t="str">
            <v>Dig_3</v>
          </cell>
        </row>
        <row r="18">
          <cell r="C18">
            <v>4</v>
          </cell>
          <cell r="E18" t="str">
            <v>Dig_4</v>
          </cell>
        </row>
        <row r="19">
          <cell r="C19">
            <v>5</v>
          </cell>
          <cell r="E19" t="str">
            <v>Dig_5</v>
          </cell>
        </row>
        <row r="20">
          <cell r="C20">
            <v>6</v>
          </cell>
          <cell r="E20" t="str">
            <v>Dig_6</v>
          </cell>
        </row>
        <row r="21">
          <cell r="C21">
            <v>7</v>
          </cell>
          <cell r="E21" t="str">
            <v>Dig_7</v>
          </cell>
        </row>
        <row r="22">
          <cell r="C22">
            <v>8</v>
          </cell>
          <cell r="E22" t="str">
            <v>Dig_8</v>
          </cell>
        </row>
        <row r="23">
          <cell r="C23">
            <v>9</v>
          </cell>
          <cell r="E23" t="str">
            <v>TUDO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posta"/>
      <sheetName val="Prop1"/>
      <sheetName val="Prop2"/>
      <sheetName val="Prop3"/>
      <sheetName val="Prop4"/>
      <sheetName val="Prop5"/>
      <sheetName val="Prop6"/>
      <sheetName val="Prop7"/>
      <sheetName val="Menu"/>
      <sheetName val="MasterPlan"/>
      <sheetName val="P12a"/>
      <sheetName val="P12b"/>
      <sheetName val="P13a"/>
      <sheetName val="P13b"/>
      <sheetName val="P14a"/>
      <sheetName val="P14b"/>
      <sheetName val="P23a"/>
      <sheetName val="P23b"/>
      <sheetName val="P31a"/>
      <sheetName val="P41a"/>
      <sheetName val="P61a"/>
      <sheetName val="Resultados"/>
      <sheetName val="Observações"/>
      <sheetName val="Projeto Simplificar"/>
    </sheetNames>
    <sheetDataSet>
      <sheetData sheetId="17">
        <row r="44">
          <cell r="B44" t="str">
            <v>Normal</v>
          </cell>
          <cell r="F44" t="str">
            <v>Civil</v>
          </cell>
          <cell r="I44" t="str">
            <v>01 - Corrosão</v>
          </cell>
        </row>
        <row r="45">
          <cell r="B45" t="str">
            <v>Crítica</v>
          </cell>
          <cell r="F45" t="str">
            <v>Elétrica</v>
          </cell>
          <cell r="I45" t="str">
            <v>02 - Falta de Identificação</v>
          </cell>
        </row>
        <row r="46">
          <cell r="F46" t="str">
            <v>Instrument.</v>
          </cell>
          <cell r="I46" t="str">
            <v>03 - Falta de Lubrificação</v>
          </cell>
        </row>
        <row r="47">
          <cell r="F47" t="str">
            <v>Mecânica</v>
          </cell>
          <cell r="I47" t="str">
            <v>04 - Falta de Parafuso</v>
          </cell>
        </row>
        <row r="48">
          <cell r="F48" t="str">
            <v>Operação</v>
          </cell>
          <cell r="I48" t="str">
            <v>05 - Fonte de Sujeira</v>
          </cell>
        </row>
        <row r="49">
          <cell r="I49" t="str">
            <v>06 - Local Difícil Acesso</v>
          </cell>
        </row>
        <row r="50">
          <cell r="I50" t="str">
            <v>07 - Local Difícil Inspeção</v>
          </cell>
        </row>
        <row r="51">
          <cell r="I51" t="str">
            <v>08 - Local Difícil Limpeza</v>
          </cell>
        </row>
        <row r="52">
          <cell r="I52" t="str">
            <v>09 - Local Difícil Lubrificação</v>
          </cell>
        </row>
        <row r="53">
          <cell r="I53" t="str">
            <v>10 - Partes Quebradas</v>
          </cell>
        </row>
        <row r="54">
          <cell r="I54" t="str">
            <v>11 - Partes Soltas</v>
          </cell>
        </row>
        <row r="55">
          <cell r="I55" t="str">
            <v>12 - Peças Faltantes</v>
          </cell>
        </row>
        <row r="56">
          <cell r="I56" t="str">
            <v>13 - Peças Não Utilizadas</v>
          </cell>
        </row>
        <row r="57">
          <cell r="I57" t="str">
            <v>14 - Pintura</v>
          </cell>
        </row>
        <row r="58">
          <cell r="I58" t="str">
            <v>15 - Pressão Irregular</v>
          </cell>
        </row>
        <row r="59">
          <cell r="I59" t="str">
            <v>16 - Restauração Elétrica</v>
          </cell>
        </row>
        <row r="60">
          <cell r="I60" t="str">
            <v>17 - Restauração Mecânica</v>
          </cell>
        </row>
        <row r="61">
          <cell r="I61" t="str">
            <v>18 - Ruído Vibrações</v>
          </cell>
        </row>
        <row r="62">
          <cell r="I62" t="str">
            <v>19 - Segurança</v>
          </cell>
        </row>
        <row r="63">
          <cell r="I63" t="str">
            <v>20 - Serviços Prediais</v>
          </cell>
        </row>
        <row r="64">
          <cell r="I64" t="str">
            <v>21 - Serviços Serralheria</v>
          </cell>
        </row>
        <row r="65">
          <cell r="I65" t="str">
            <v>22 - Vazamento de Água</v>
          </cell>
        </row>
        <row r="66">
          <cell r="I66" t="str">
            <v>23 - Vazamento de Ar</v>
          </cell>
        </row>
        <row r="67">
          <cell r="I67" t="str">
            <v>24 - Vazamento de Óleo</v>
          </cell>
        </row>
        <row r="68">
          <cell r="I68" t="str">
            <v>25 - Vazamento de Gás</v>
          </cell>
        </row>
        <row r="69">
          <cell r="I69" t="str">
            <v>26 - Outros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tabColor indexed="13"/>
  </sheetPr>
  <dimension ref="B3:E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.00390625" style="0" customWidth="1"/>
    <col min="3" max="3" width="7.8515625" style="0" bestFit="1" customWidth="1"/>
  </cols>
  <sheetData>
    <row r="3" spans="2:5" ht="12.75">
      <c r="B3" s="11" t="s">
        <v>11</v>
      </c>
      <c r="C3" s="11"/>
      <c r="D3" s="11"/>
      <c r="E3" s="11"/>
    </row>
    <row r="4" spans="2:5" ht="18" customHeight="1">
      <c r="B4" s="1" t="s">
        <v>14</v>
      </c>
      <c r="D4" s="10" t="s">
        <v>10</v>
      </c>
      <c r="E4" s="10" t="s">
        <v>22</v>
      </c>
    </row>
    <row r="5" spans="3:5" ht="12.75">
      <c r="C5" s="8">
        <v>1</v>
      </c>
      <c r="D5" s="2" t="e">
        <f>#REF!</f>
        <v>#REF!</v>
      </c>
      <c r="E5" s="2" t="e">
        <f>#REF!</f>
        <v>#REF!</v>
      </c>
    </row>
    <row r="6" spans="3:5" ht="12.75">
      <c r="C6" s="9">
        <v>2</v>
      </c>
      <c r="D6" s="2" t="e">
        <f>#REF!</f>
        <v>#REF!</v>
      </c>
      <c r="E6" s="2" t="e">
        <f>#REF!</f>
        <v>#REF!</v>
      </c>
    </row>
    <row r="7" spans="3:5" ht="12.75">
      <c r="C7" s="9">
        <v>3</v>
      </c>
      <c r="D7" s="2" t="e">
        <f>#REF!</f>
        <v>#REF!</v>
      </c>
      <c r="E7" s="2" t="e">
        <f>#REF!</f>
        <v>#REF!</v>
      </c>
    </row>
    <row r="8" spans="3:5" ht="12.75">
      <c r="C8" s="9">
        <v>4</v>
      </c>
      <c r="D8" s="2" t="e">
        <f>#REF!</f>
        <v>#REF!</v>
      </c>
      <c r="E8" s="2" t="e">
        <f>#REF!</f>
        <v>#REF!</v>
      </c>
    </row>
    <row r="9" spans="2:4" ht="12.75">
      <c r="B9" s="1" t="s">
        <v>15</v>
      </c>
      <c r="D9">
        <v>114.5</v>
      </c>
    </row>
    <row r="10" spans="3:5" ht="12.75">
      <c r="C10" s="8">
        <v>1</v>
      </c>
      <c r="D10" s="2">
        <f>'Auditoria PCM'!$E$45</f>
        <v>58</v>
      </c>
      <c r="E10" s="2">
        <f>'Auditoria PCM'!$E$46</f>
        <v>100</v>
      </c>
    </row>
    <row r="11" spans="3:5" ht="12.75">
      <c r="C11" s="9">
        <v>2</v>
      </c>
      <c r="D11" s="2">
        <f>'Auditoria PCM'!$F$45</f>
        <v>97</v>
      </c>
      <c r="E11" s="2">
        <f>'Auditoria PCM'!$F$46</f>
        <v>100</v>
      </c>
    </row>
    <row r="12" spans="3:5" ht="12.75">
      <c r="C12" s="9">
        <v>3</v>
      </c>
      <c r="D12" s="2">
        <f>'Auditoria PCM'!$G$45</f>
        <v>0</v>
      </c>
      <c r="E12" s="2">
        <f>'Auditoria PCM'!$G$46</f>
        <v>100</v>
      </c>
    </row>
    <row r="13" spans="3:5" ht="12.75">
      <c r="C13" s="9">
        <v>4</v>
      </c>
      <c r="D13" s="2" t="e">
        <f>'Auditoria PCM'!#REF!</f>
        <v>#REF!</v>
      </c>
      <c r="E13" s="2" t="e">
        <f>'Auditoria PCM'!#REF!</f>
        <v>#REF!</v>
      </c>
    </row>
    <row r="14" spans="2:4" ht="12.75">
      <c r="B14" s="1" t="s">
        <v>16</v>
      </c>
      <c r="D14">
        <v>114.5</v>
      </c>
    </row>
    <row r="15" spans="3:5" ht="12.75">
      <c r="C15" s="8">
        <v>1</v>
      </c>
      <c r="D15" s="2" t="e">
        <f>#REF!</f>
        <v>#REF!</v>
      </c>
      <c r="E15" s="2" t="e">
        <f>#REF!</f>
        <v>#REF!</v>
      </c>
    </row>
    <row r="16" spans="3:5" ht="12.75">
      <c r="C16" s="9">
        <v>2</v>
      </c>
      <c r="D16" s="2" t="e">
        <f>#REF!</f>
        <v>#REF!</v>
      </c>
      <c r="E16" s="2" t="e">
        <f>#REF!</f>
        <v>#REF!</v>
      </c>
    </row>
    <row r="17" spans="3:5" ht="12.75">
      <c r="C17" s="9">
        <v>3</v>
      </c>
      <c r="D17" s="2" t="e">
        <f>#REF!</f>
        <v>#REF!</v>
      </c>
      <c r="E17" s="2" t="e">
        <f>#REF!</f>
        <v>#REF!</v>
      </c>
    </row>
    <row r="18" spans="3:5" ht="12.75">
      <c r="C18" s="9">
        <v>4</v>
      </c>
      <c r="D18" s="2" t="e">
        <f>#REF!</f>
        <v>#REF!</v>
      </c>
      <c r="E18" s="2" t="e">
        <f>#REF!</f>
        <v>#REF!</v>
      </c>
    </row>
    <row r="19" spans="2:4" ht="12.75">
      <c r="B19" s="1" t="s">
        <v>17</v>
      </c>
      <c r="D19">
        <v>114.5</v>
      </c>
    </row>
    <row r="20" spans="3:5" ht="12.75">
      <c r="C20" s="8">
        <v>1</v>
      </c>
      <c r="D20" s="2" t="e">
        <f>#REF!</f>
        <v>#REF!</v>
      </c>
      <c r="E20" s="2" t="e">
        <f>#REF!</f>
        <v>#REF!</v>
      </c>
    </row>
    <row r="21" spans="3:5" ht="12.75">
      <c r="C21" s="9">
        <v>2</v>
      </c>
      <c r="D21" s="2" t="e">
        <f>#REF!</f>
        <v>#REF!</v>
      </c>
      <c r="E21" s="2" t="e">
        <f>#REF!</f>
        <v>#REF!</v>
      </c>
    </row>
    <row r="22" spans="3:5" ht="12.75">
      <c r="C22" s="9">
        <v>3</v>
      </c>
      <c r="D22" s="2" t="e">
        <f>#REF!</f>
        <v>#REF!</v>
      </c>
      <c r="E22" s="2" t="e">
        <f>#REF!</f>
        <v>#REF!</v>
      </c>
    </row>
    <row r="23" spans="3:5" ht="12.75">
      <c r="C23" s="9">
        <v>4</v>
      </c>
      <c r="D23" s="2" t="e">
        <f>#REF!</f>
        <v>#REF!</v>
      </c>
      <c r="E23" s="2" t="e">
        <f>#REF!</f>
        <v>#REF!</v>
      </c>
    </row>
    <row r="24" spans="2:4" ht="12.75">
      <c r="B24" s="1" t="s">
        <v>18</v>
      </c>
      <c r="D24">
        <v>114.5</v>
      </c>
    </row>
    <row r="25" spans="3:5" ht="12.75">
      <c r="C25" s="8">
        <v>1</v>
      </c>
      <c r="D25" s="2" t="e">
        <f>#REF!</f>
        <v>#REF!</v>
      </c>
      <c r="E25" s="2" t="e">
        <f>#REF!</f>
        <v>#REF!</v>
      </c>
    </row>
    <row r="26" spans="3:5" ht="12.75">
      <c r="C26" s="9">
        <v>2</v>
      </c>
      <c r="D26" s="2" t="e">
        <f>#REF!</f>
        <v>#REF!</v>
      </c>
      <c r="E26" s="2" t="e">
        <f>#REF!</f>
        <v>#REF!</v>
      </c>
    </row>
    <row r="27" spans="3:5" ht="12.75">
      <c r="C27" s="9">
        <v>3</v>
      </c>
      <c r="D27" s="2" t="e">
        <f>#REF!</f>
        <v>#REF!</v>
      </c>
      <c r="E27" s="2" t="e">
        <f>#REF!</f>
        <v>#REF!</v>
      </c>
    </row>
    <row r="28" spans="3:5" ht="12.75">
      <c r="C28" s="9">
        <v>4</v>
      </c>
      <c r="D28" s="2" t="e">
        <f>#REF!</f>
        <v>#REF!</v>
      </c>
      <c r="E28" s="2" t="e">
        <f>#REF!</f>
        <v>#REF!</v>
      </c>
    </row>
    <row r="29" spans="2:4" ht="12.75">
      <c r="B29" s="1" t="s">
        <v>12</v>
      </c>
      <c r="D29">
        <v>114.5</v>
      </c>
    </row>
    <row r="30" spans="3:5" ht="12.75">
      <c r="C30" s="8">
        <v>1</v>
      </c>
      <c r="D30" s="2" t="e">
        <f>#REF!</f>
        <v>#REF!</v>
      </c>
      <c r="E30" s="2" t="e">
        <f>#REF!</f>
        <v>#REF!</v>
      </c>
    </row>
    <row r="31" spans="3:5" ht="12.75">
      <c r="C31" s="9">
        <v>2</v>
      </c>
      <c r="D31" s="2" t="e">
        <f>#REF!</f>
        <v>#REF!</v>
      </c>
      <c r="E31" s="2" t="e">
        <f>#REF!</f>
        <v>#REF!</v>
      </c>
    </row>
    <row r="32" spans="3:5" ht="12.75">
      <c r="C32" s="9">
        <v>3</v>
      </c>
      <c r="D32" s="29" t="e">
        <f>#REF!</f>
        <v>#REF!</v>
      </c>
      <c r="E32" s="29" t="e">
        <f>#REF!</f>
        <v>#REF!</v>
      </c>
    </row>
    <row r="33" spans="3:5" ht="12.75">
      <c r="C33" s="9">
        <v>4</v>
      </c>
      <c r="D33" s="29" t="e">
        <f>#REF!</f>
        <v>#REF!</v>
      </c>
      <c r="E33" s="29" t="e">
        <f>#REF!</f>
        <v>#REF!</v>
      </c>
    </row>
    <row r="34" spans="2:4" ht="12.75">
      <c r="B34" s="1" t="s">
        <v>19</v>
      </c>
      <c r="D34">
        <v>114.5</v>
      </c>
    </row>
    <row r="35" spans="3:5" ht="12.75">
      <c r="C35" s="8">
        <v>1</v>
      </c>
      <c r="D35" s="2" t="e">
        <f>#REF!</f>
        <v>#REF!</v>
      </c>
      <c r="E35" s="2" t="e">
        <f>#REF!</f>
        <v>#REF!</v>
      </c>
    </row>
    <row r="36" spans="3:5" ht="12.75">
      <c r="C36" s="9">
        <v>2</v>
      </c>
      <c r="D36" s="2" t="e">
        <f>#REF!</f>
        <v>#REF!</v>
      </c>
      <c r="E36" s="2" t="e">
        <f>#REF!</f>
        <v>#REF!</v>
      </c>
    </row>
    <row r="37" spans="3:5" ht="12.75">
      <c r="C37" s="9">
        <v>3</v>
      </c>
      <c r="D37" s="2" t="e">
        <f>#REF!</f>
        <v>#REF!</v>
      </c>
      <c r="E37" s="2" t="e">
        <f>#REF!</f>
        <v>#REF!</v>
      </c>
    </row>
    <row r="38" spans="3:5" ht="12.75">
      <c r="C38" s="9">
        <v>4</v>
      </c>
      <c r="D38" s="2" t="e">
        <f>#REF!</f>
        <v>#REF!</v>
      </c>
      <c r="E38" s="2" t="e">
        <f>#REF!</f>
        <v>#REF!</v>
      </c>
    </row>
    <row r="39" spans="2:4" ht="12.75">
      <c r="B39" s="1" t="s">
        <v>20</v>
      </c>
      <c r="D39">
        <v>114.5</v>
      </c>
    </row>
    <row r="40" spans="3:5" ht="12.75">
      <c r="C40" s="8">
        <v>1</v>
      </c>
      <c r="D40" s="2" t="e">
        <f>#REF!</f>
        <v>#REF!</v>
      </c>
      <c r="E40" s="2" t="e">
        <f>#REF!</f>
        <v>#REF!</v>
      </c>
    </row>
    <row r="41" spans="3:5" ht="12.75">
      <c r="C41" s="9">
        <v>2</v>
      </c>
      <c r="D41" s="2" t="e">
        <f>#REF!</f>
        <v>#REF!</v>
      </c>
      <c r="E41" s="2" t="e">
        <f>#REF!</f>
        <v>#REF!</v>
      </c>
    </row>
    <row r="42" spans="3:5" ht="12.75">
      <c r="C42" s="9">
        <v>3</v>
      </c>
      <c r="D42" s="2" t="e">
        <f>#REF!</f>
        <v>#REF!</v>
      </c>
      <c r="E42" s="2" t="e">
        <f>#REF!</f>
        <v>#REF!</v>
      </c>
    </row>
    <row r="43" spans="3:5" ht="12.75">
      <c r="C43" s="9">
        <v>4</v>
      </c>
      <c r="D43" s="2" t="e">
        <f>#REF!</f>
        <v>#REF!</v>
      </c>
      <c r="E43" s="2" t="e">
        <f>#REF!</f>
        <v>#REF!</v>
      </c>
    </row>
    <row r="44" spans="2:4" ht="12.75">
      <c r="B44" s="1" t="s">
        <v>21</v>
      </c>
      <c r="D44">
        <v>114.5</v>
      </c>
    </row>
    <row r="45" spans="3:5" ht="12.75">
      <c r="C45" s="8">
        <v>1</v>
      </c>
      <c r="D45" s="2" t="e">
        <f>#REF!</f>
        <v>#REF!</v>
      </c>
      <c r="E45" s="2" t="e">
        <f>#REF!</f>
        <v>#REF!</v>
      </c>
    </row>
    <row r="46" spans="3:5" ht="12.75">
      <c r="C46" s="9">
        <v>2</v>
      </c>
      <c r="D46" s="2" t="e">
        <f>#REF!</f>
        <v>#REF!</v>
      </c>
      <c r="E46" s="2" t="e">
        <f>#REF!</f>
        <v>#REF!</v>
      </c>
    </row>
    <row r="47" spans="3:5" ht="12.75">
      <c r="C47" s="9">
        <v>3</v>
      </c>
      <c r="D47" s="2" t="e">
        <f>#REF!</f>
        <v>#REF!</v>
      </c>
      <c r="E47" s="2" t="e">
        <f>#REF!</f>
        <v>#REF!</v>
      </c>
    </row>
    <row r="48" spans="3:5" ht="12.75">
      <c r="C48" s="9">
        <v>4</v>
      </c>
      <c r="D48" s="2" t="e">
        <f>#REF!</f>
        <v>#REF!</v>
      </c>
      <c r="E48" s="2" t="e">
        <f>#REF!</f>
        <v>#REF!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0">
    <tabColor indexed="17"/>
    <pageSetUpPr fitToPage="1"/>
  </sheetPr>
  <dimension ref="A1:I14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2.28125" style="0" customWidth="1"/>
    <col min="2" max="2" width="18.421875" style="0" customWidth="1"/>
    <col min="3" max="3" width="61.57421875" style="0" customWidth="1"/>
    <col min="4" max="7" width="7.140625" style="0" customWidth="1"/>
    <col min="8" max="8" width="9.57421875" style="0" customWidth="1"/>
    <col min="9" max="9" width="45.28125" style="0" customWidth="1"/>
    <col min="10" max="13" width="3.421875" style="0" customWidth="1"/>
    <col min="16" max="33" width="3.421875" style="0" customWidth="1"/>
    <col min="34" max="39" width="3.28125" style="0" customWidth="1"/>
  </cols>
  <sheetData>
    <row r="1" ht="11.25" customHeight="1">
      <c r="A1" t="s">
        <v>36</v>
      </c>
    </row>
    <row r="2" spans="2:9" ht="40.5" customHeight="1" thickBot="1">
      <c r="B2" s="125" t="s">
        <v>42</v>
      </c>
      <c r="C2" s="125"/>
      <c r="D2" s="125"/>
      <c r="E2" s="125"/>
      <c r="F2" s="125"/>
      <c r="G2" s="125"/>
      <c r="H2" s="125"/>
      <c r="I2" s="125"/>
    </row>
    <row r="4" spans="2:9" ht="23.25">
      <c r="B4" s="5" t="s">
        <v>43</v>
      </c>
      <c r="C4" s="3"/>
      <c r="D4" s="4"/>
      <c r="E4" s="4"/>
      <c r="F4" s="4"/>
      <c r="G4" s="4"/>
      <c r="H4" s="4"/>
      <c r="I4" s="4"/>
    </row>
    <row r="5" spans="2:9" s="6" customFormat="1" ht="21" customHeight="1">
      <c r="B5" s="21"/>
      <c r="C5" s="22"/>
      <c r="F5" s="129" t="s">
        <v>37</v>
      </c>
      <c r="G5" s="129"/>
      <c r="H5" s="114" t="s">
        <v>80</v>
      </c>
      <c r="I5" s="54" t="s">
        <v>40</v>
      </c>
    </row>
    <row r="6" spans="2:9" s="6" customFormat="1" ht="21" customHeight="1">
      <c r="B6" s="115"/>
      <c r="C6" s="115"/>
      <c r="F6" s="130"/>
      <c r="G6" s="130"/>
      <c r="H6" s="114" t="s">
        <v>81</v>
      </c>
      <c r="I6" s="55" t="s">
        <v>39</v>
      </c>
    </row>
    <row r="7" spans="2:9" s="6" customFormat="1" ht="21" customHeight="1">
      <c r="B7" s="50"/>
      <c r="C7" s="51"/>
      <c r="F7" s="131"/>
      <c r="G7" s="131"/>
      <c r="H7" s="114" t="s">
        <v>79</v>
      </c>
      <c r="I7" s="53" t="s">
        <v>38</v>
      </c>
    </row>
    <row r="8" spans="2:9" s="6" customFormat="1" ht="17.25" customHeight="1">
      <c r="B8" s="135" t="s">
        <v>6</v>
      </c>
      <c r="C8" s="136"/>
      <c r="D8" s="136"/>
      <c r="E8" s="136"/>
      <c r="F8" s="136"/>
      <c r="G8" s="136"/>
      <c r="H8" s="28" t="s">
        <v>7</v>
      </c>
      <c r="I8" s="44"/>
    </row>
    <row r="9" spans="2:9" s="12" customFormat="1" ht="17.25" customHeight="1">
      <c r="B9" s="45" t="s">
        <v>4</v>
      </c>
      <c r="C9" s="62" t="s">
        <v>8</v>
      </c>
      <c r="D9" s="31" t="s">
        <v>23</v>
      </c>
      <c r="E9" s="31" t="s">
        <v>24</v>
      </c>
      <c r="F9" s="31" t="s">
        <v>25</v>
      </c>
      <c r="G9" s="39" t="s">
        <v>26</v>
      </c>
      <c r="H9" s="36"/>
      <c r="I9" s="24"/>
    </row>
    <row r="10" spans="2:9" s="12" customFormat="1" ht="17.25" customHeight="1">
      <c r="B10" s="46" t="s">
        <v>5</v>
      </c>
      <c r="C10" s="18"/>
      <c r="D10" s="32"/>
      <c r="E10" s="32"/>
      <c r="F10" s="32"/>
      <c r="G10" s="32"/>
      <c r="H10" s="37"/>
      <c r="I10" s="25"/>
    </row>
    <row r="11" spans="2:9" s="12" customFormat="1" ht="17.25" customHeight="1">
      <c r="B11" s="47" t="s">
        <v>31</v>
      </c>
      <c r="C11" s="19"/>
      <c r="D11" s="33"/>
      <c r="E11" s="33"/>
      <c r="F11" s="33"/>
      <c r="G11" s="40"/>
      <c r="H11" s="37"/>
      <c r="I11" s="25"/>
    </row>
    <row r="12" spans="2:9" s="12" customFormat="1" ht="17.25" customHeight="1">
      <c r="B12" s="47" t="s">
        <v>32</v>
      </c>
      <c r="C12" s="19"/>
      <c r="D12" s="33"/>
      <c r="E12" s="33"/>
      <c r="F12" s="33"/>
      <c r="G12" s="40"/>
      <c r="H12" s="37"/>
      <c r="I12" s="25"/>
    </row>
    <row r="13" spans="2:9" s="12" customFormat="1" ht="17.25" customHeight="1">
      <c r="B13" s="47" t="s">
        <v>33</v>
      </c>
      <c r="C13" s="30"/>
      <c r="D13" s="34"/>
      <c r="E13" s="34"/>
      <c r="F13" s="34"/>
      <c r="G13" s="41"/>
      <c r="H13" s="37"/>
      <c r="I13" s="25"/>
    </row>
    <row r="14" spans="2:9" s="12" customFormat="1" ht="17.25" customHeight="1">
      <c r="B14" s="47" t="s">
        <v>34</v>
      </c>
      <c r="C14" s="30"/>
      <c r="D14" s="34"/>
      <c r="E14" s="34"/>
      <c r="F14" s="34"/>
      <c r="G14" s="34"/>
      <c r="H14" s="37"/>
      <c r="I14" s="25"/>
    </row>
    <row r="15" spans="2:9" s="12" customFormat="1" ht="17.25" customHeight="1">
      <c r="B15" s="47" t="s">
        <v>35</v>
      </c>
      <c r="C15" s="30"/>
      <c r="D15" s="34"/>
      <c r="E15" s="34"/>
      <c r="F15" s="34"/>
      <c r="G15" s="34"/>
      <c r="H15" s="37"/>
      <c r="I15" s="25"/>
    </row>
    <row r="16" spans="2:9" s="12" customFormat="1" ht="17.25" customHeight="1">
      <c r="B16" s="23"/>
      <c r="C16" s="23"/>
      <c r="D16" s="35"/>
      <c r="E16" s="35"/>
      <c r="F16" s="35"/>
      <c r="G16" s="35"/>
      <c r="H16" s="38"/>
      <c r="I16" s="26"/>
    </row>
    <row r="17" spans="3:7" s="6" customFormat="1" ht="18" customHeight="1">
      <c r="C17" s="7"/>
      <c r="D17" s="42" t="s">
        <v>41</v>
      </c>
      <c r="E17" s="27"/>
      <c r="F17" s="27"/>
      <c r="G17" s="27"/>
    </row>
    <row r="18" spans="2:9" ht="23.25" thickBot="1">
      <c r="B18" s="43" t="s">
        <v>13</v>
      </c>
      <c r="C18" s="3"/>
      <c r="D18" s="4"/>
      <c r="E18" s="4"/>
      <c r="F18" s="4"/>
      <c r="G18" s="4"/>
      <c r="H18" s="4"/>
      <c r="I18" s="4"/>
    </row>
    <row r="19" spans="2:9" s="13" customFormat="1" ht="30" customHeight="1" thickBot="1">
      <c r="B19" s="58"/>
      <c r="C19" s="14" t="s">
        <v>1</v>
      </c>
      <c r="D19" s="15" t="s">
        <v>2</v>
      </c>
      <c r="E19" s="17" t="s">
        <v>27</v>
      </c>
      <c r="F19" s="17" t="s">
        <v>28</v>
      </c>
      <c r="G19" s="17" t="s">
        <v>29</v>
      </c>
      <c r="H19" s="17" t="s">
        <v>30</v>
      </c>
      <c r="I19" s="16" t="s">
        <v>9</v>
      </c>
    </row>
    <row r="20" spans="2:9" ht="27.75" customHeight="1">
      <c r="B20" s="126" t="s">
        <v>44</v>
      </c>
      <c r="C20" s="56" t="s">
        <v>51</v>
      </c>
      <c r="D20" s="81">
        <v>4</v>
      </c>
      <c r="E20" s="81">
        <v>3</v>
      </c>
      <c r="F20" s="81">
        <v>4</v>
      </c>
      <c r="G20" s="81"/>
      <c r="H20" s="82"/>
      <c r="I20" s="83"/>
    </row>
    <row r="21" spans="2:9" s="2" customFormat="1" ht="27.75" customHeight="1">
      <c r="B21" s="127"/>
      <c r="C21" s="57" t="s">
        <v>52</v>
      </c>
      <c r="D21" s="85">
        <v>4</v>
      </c>
      <c r="E21" s="85">
        <v>2</v>
      </c>
      <c r="F21" s="85">
        <v>3</v>
      </c>
      <c r="G21" s="85"/>
      <c r="H21" s="86"/>
      <c r="I21" s="87"/>
    </row>
    <row r="22" spans="2:9" s="2" customFormat="1" ht="27.75" customHeight="1">
      <c r="B22" s="127"/>
      <c r="C22" s="57" t="s">
        <v>53</v>
      </c>
      <c r="D22" s="85">
        <v>4</v>
      </c>
      <c r="E22" s="85">
        <v>2</v>
      </c>
      <c r="F22" s="85">
        <v>4</v>
      </c>
      <c r="G22" s="85"/>
      <c r="H22" s="86"/>
      <c r="I22" s="87"/>
    </row>
    <row r="23" spans="2:9" s="2" customFormat="1" ht="27.75" customHeight="1" thickBot="1">
      <c r="B23" s="128"/>
      <c r="C23" s="59" t="s">
        <v>54</v>
      </c>
      <c r="D23" s="95">
        <v>4</v>
      </c>
      <c r="E23" s="88">
        <v>2</v>
      </c>
      <c r="F23" s="88">
        <v>4</v>
      </c>
      <c r="G23" s="88"/>
      <c r="H23" s="89"/>
      <c r="I23" s="90"/>
    </row>
    <row r="24" spans="2:9" s="2" customFormat="1" ht="27.75" customHeight="1">
      <c r="B24" s="122" t="s">
        <v>45</v>
      </c>
      <c r="C24" s="61" t="s">
        <v>50</v>
      </c>
      <c r="D24" s="81">
        <v>4</v>
      </c>
      <c r="E24" s="81">
        <v>3</v>
      </c>
      <c r="F24" s="81">
        <v>4</v>
      </c>
      <c r="G24" s="81"/>
      <c r="H24" s="82"/>
      <c r="I24" s="91"/>
    </row>
    <row r="25" spans="2:9" s="2" customFormat="1" ht="27.75" customHeight="1">
      <c r="B25" s="123"/>
      <c r="C25" s="57" t="s">
        <v>49</v>
      </c>
      <c r="D25" s="85">
        <v>4</v>
      </c>
      <c r="E25" s="85">
        <v>3</v>
      </c>
      <c r="F25" s="85">
        <v>3</v>
      </c>
      <c r="G25" s="85"/>
      <c r="H25" s="86"/>
      <c r="I25" s="92"/>
    </row>
    <row r="26" spans="2:9" s="2" customFormat="1" ht="27.75" customHeight="1" thickBot="1">
      <c r="B26" s="123"/>
      <c r="C26" s="59" t="s">
        <v>64</v>
      </c>
      <c r="D26" s="95">
        <v>4</v>
      </c>
      <c r="E26" s="88">
        <v>3</v>
      </c>
      <c r="F26" s="88">
        <v>4</v>
      </c>
      <c r="G26" s="88"/>
      <c r="H26" s="89"/>
      <c r="I26" s="90"/>
    </row>
    <row r="27" spans="2:9" s="2" customFormat="1" ht="27.75" customHeight="1">
      <c r="B27" s="122" t="s">
        <v>46</v>
      </c>
      <c r="C27" s="52" t="s">
        <v>48</v>
      </c>
      <c r="D27" s="81">
        <v>4</v>
      </c>
      <c r="E27" s="93">
        <v>3</v>
      </c>
      <c r="F27" s="93">
        <v>4</v>
      </c>
      <c r="G27" s="93"/>
      <c r="H27" s="94"/>
      <c r="I27" s="91"/>
    </row>
    <row r="28" spans="2:9" s="2" customFormat="1" ht="27.75" customHeight="1">
      <c r="B28" s="123"/>
      <c r="C28" s="60" t="s">
        <v>63</v>
      </c>
      <c r="D28" s="85">
        <v>4</v>
      </c>
      <c r="E28" s="88">
        <v>2</v>
      </c>
      <c r="F28" s="88">
        <v>4</v>
      </c>
      <c r="G28" s="88"/>
      <c r="H28" s="89"/>
      <c r="I28" s="90"/>
    </row>
    <row r="29" spans="2:9" s="2" customFormat="1" ht="27.75" customHeight="1" thickBot="1">
      <c r="B29" s="124"/>
      <c r="C29" s="112" t="s">
        <v>60</v>
      </c>
      <c r="D29" s="95">
        <v>4</v>
      </c>
      <c r="E29" s="95">
        <v>2</v>
      </c>
      <c r="F29" s="95">
        <v>4</v>
      </c>
      <c r="G29" s="95"/>
      <c r="H29" s="113"/>
      <c r="I29" s="77"/>
    </row>
    <row r="30" spans="2:9" s="2" customFormat="1" ht="27.75" customHeight="1">
      <c r="B30" s="122" t="s">
        <v>47</v>
      </c>
      <c r="C30" s="52" t="s">
        <v>61</v>
      </c>
      <c r="D30" s="93">
        <v>4</v>
      </c>
      <c r="E30" s="81">
        <v>3</v>
      </c>
      <c r="F30" s="81">
        <v>4</v>
      </c>
      <c r="G30" s="81"/>
      <c r="H30" s="82"/>
      <c r="I30" s="91"/>
    </row>
    <row r="31" spans="2:9" s="2" customFormat="1" ht="27.75" customHeight="1" thickBot="1">
      <c r="B31" s="124"/>
      <c r="C31" s="63" t="s">
        <v>62</v>
      </c>
      <c r="D31" s="95">
        <v>4</v>
      </c>
      <c r="E31" s="88">
        <v>3</v>
      </c>
      <c r="F31" s="88">
        <v>4</v>
      </c>
      <c r="G31" s="88"/>
      <c r="H31" s="89"/>
      <c r="I31" s="90"/>
    </row>
    <row r="32" spans="2:9" s="2" customFormat="1" ht="27.75" customHeight="1">
      <c r="B32" s="137" t="s">
        <v>55</v>
      </c>
      <c r="C32" s="52" t="s">
        <v>65</v>
      </c>
      <c r="D32" s="93">
        <v>4</v>
      </c>
      <c r="E32" s="81">
        <v>2</v>
      </c>
      <c r="F32" s="81">
        <v>4</v>
      </c>
      <c r="G32" s="81"/>
      <c r="H32" s="82"/>
      <c r="I32" s="91"/>
    </row>
    <row r="33" spans="2:9" s="2" customFormat="1" ht="27.75" customHeight="1" thickBot="1">
      <c r="B33" s="127"/>
      <c r="C33" s="59" t="s">
        <v>66</v>
      </c>
      <c r="D33" s="95">
        <v>4</v>
      </c>
      <c r="E33" s="98">
        <v>2</v>
      </c>
      <c r="F33" s="98">
        <v>4</v>
      </c>
      <c r="G33" s="98"/>
      <c r="H33" s="99"/>
      <c r="I33" s="100"/>
    </row>
    <row r="34" spans="2:9" s="2" customFormat="1" ht="27.75" customHeight="1">
      <c r="B34" s="137" t="s">
        <v>56</v>
      </c>
      <c r="C34" s="64" t="s">
        <v>67</v>
      </c>
      <c r="D34" s="93">
        <v>4</v>
      </c>
      <c r="E34" s="81">
        <v>3</v>
      </c>
      <c r="F34" s="81">
        <v>4</v>
      </c>
      <c r="G34" s="81"/>
      <c r="H34" s="94"/>
      <c r="I34" s="101"/>
    </row>
    <row r="35" spans="2:9" s="2" customFormat="1" ht="27.75" customHeight="1" thickBot="1">
      <c r="B35" s="127"/>
      <c r="C35" s="63" t="s">
        <v>68</v>
      </c>
      <c r="D35" s="95">
        <v>4</v>
      </c>
      <c r="E35" s="88">
        <v>2</v>
      </c>
      <c r="F35" s="88">
        <v>4</v>
      </c>
      <c r="G35" s="88"/>
      <c r="H35" s="89"/>
      <c r="I35" s="102"/>
    </row>
    <row r="36" spans="2:9" s="2" customFormat="1" ht="27.75" customHeight="1">
      <c r="B36" s="137" t="s">
        <v>57</v>
      </c>
      <c r="C36" s="52" t="s">
        <v>69</v>
      </c>
      <c r="D36" s="93">
        <v>4</v>
      </c>
      <c r="E36" s="81">
        <v>3</v>
      </c>
      <c r="F36" s="81">
        <v>4</v>
      </c>
      <c r="G36" s="81"/>
      <c r="H36" s="82"/>
      <c r="I36" s="83"/>
    </row>
    <row r="37" spans="2:9" s="2" customFormat="1" ht="27.75" customHeight="1">
      <c r="B37" s="127"/>
      <c r="C37" s="57" t="s">
        <v>70</v>
      </c>
      <c r="D37" s="85">
        <v>4</v>
      </c>
      <c r="E37" s="85">
        <v>2</v>
      </c>
      <c r="F37" s="85">
        <v>3</v>
      </c>
      <c r="G37" s="85"/>
      <c r="H37" s="103"/>
      <c r="I37" s="104"/>
    </row>
    <row r="38" spans="2:9" s="2" customFormat="1" ht="27.75" customHeight="1" thickBot="1">
      <c r="B38" s="127"/>
      <c r="C38" s="59" t="s">
        <v>71</v>
      </c>
      <c r="D38" s="118">
        <v>4</v>
      </c>
      <c r="E38" s="88">
        <v>3</v>
      </c>
      <c r="F38" s="88">
        <v>4</v>
      </c>
      <c r="G38" s="88"/>
      <c r="H38" s="99"/>
      <c r="I38" s="100"/>
    </row>
    <row r="39" spans="2:9" s="2" customFormat="1" ht="27.75" customHeight="1">
      <c r="B39" s="122" t="s">
        <v>58</v>
      </c>
      <c r="C39" s="64" t="s">
        <v>72</v>
      </c>
      <c r="D39" s="93">
        <v>4</v>
      </c>
      <c r="E39" s="93">
        <v>3</v>
      </c>
      <c r="F39" s="93">
        <v>4</v>
      </c>
      <c r="G39" s="93"/>
      <c r="H39" s="94"/>
      <c r="I39" s="101"/>
    </row>
    <row r="40" spans="2:9" s="65" customFormat="1" ht="27.75" customHeight="1">
      <c r="B40" s="123"/>
      <c r="C40" s="66" t="s">
        <v>73</v>
      </c>
      <c r="D40" s="85">
        <v>4</v>
      </c>
      <c r="E40" s="85">
        <v>0</v>
      </c>
      <c r="F40" s="85">
        <v>4</v>
      </c>
      <c r="G40" s="84"/>
      <c r="H40" s="105"/>
      <c r="I40" s="92"/>
    </row>
    <row r="41" spans="2:9" ht="27.75" customHeight="1" thickBot="1">
      <c r="B41" s="124"/>
      <c r="C41" s="67" t="s">
        <v>74</v>
      </c>
      <c r="D41" s="118">
        <v>4</v>
      </c>
      <c r="E41" s="98">
        <v>3</v>
      </c>
      <c r="F41" s="98">
        <v>4</v>
      </c>
      <c r="G41" s="97"/>
      <c r="H41" s="99"/>
      <c r="I41" s="106"/>
    </row>
    <row r="42" spans="2:9" s="49" customFormat="1" ht="27.75" customHeight="1">
      <c r="B42" s="122" t="s">
        <v>59</v>
      </c>
      <c r="C42" s="68" t="s">
        <v>75</v>
      </c>
      <c r="D42" s="93">
        <v>4</v>
      </c>
      <c r="E42" s="119">
        <v>3</v>
      </c>
      <c r="F42" s="119">
        <v>4</v>
      </c>
      <c r="G42" s="72"/>
      <c r="H42" s="73"/>
      <c r="I42" s="74"/>
    </row>
    <row r="43" spans="2:9" s="49" customFormat="1" ht="27.75" customHeight="1" thickBot="1">
      <c r="B43" s="124"/>
      <c r="C43" s="70" t="s">
        <v>76</v>
      </c>
      <c r="D43" s="95">
        <v>4</v>
      </c>
      <c r="E43" s="120">
        <v>0</v>
      </c>
      <c r="F43" s="120">
        <v>4</v>
      </c>
      <c r="G43" s="75"/>
      <c r="H43" s="76"/>
      <c r="I43" s="77"/>
    </row>
    <row r="44" spans="2:9" s="49" customFormat="1" ht="27.75" customHeight="1" thickBot="1">
      <c r="B44" s="71" t="s">
        <v>78</v>
      </c>
      <c r="C44" s="69" t="s">
        <v>77</v>
      </c>
      <c r="D44" s="121">
        <v>4</v>
      </c>
      <c r="E44" s="121">
        <v>1</v>
      </c>
      <c r="F44" s="121">
        <v>4</v>
      </c>
      <c r="G44" s="78"/>
      <c r="H44" s="79"/>
      <c r="I44" s="80"/>
    </row>
    <row r="45" spans="2:9" ht="15.75" thickBot="1">
      <c r="B45" s="110"/>
      <c r="C45" s="48" t="s">
        <v>3</v>
      </c>
      <c r="D45" s="108">
        <f>SUM(D20:D44)</f>
        <v>100</v>
      </c>
      <c r="E45" s="108">
        <f>SUM(E20:E44)</f>
        <v>58</v>
      </c>
      <c r="F45" s="108">
        <f>SUM(F20:F44)</f>
        <v>97</v>
      </c>
      <c r="G45" s="108">
        <f>SUM(G20:G43)</f>
        <v>0</v>
      </c>
      <c r="H45" s="108">
        <f>SUM(H20:H43)</f>
        <v>0</v>
      </c>
      <c r="I45" s="109"/>
    </row>
    <row r="46" spans="2:9" ht="15.75" thickBot="1">
      <c r="B46" s="111"/>
      <c r="C46" s="48" t="s">
        <v>0</v>
      </c>
      <c r="D46" s="108">
        <v>100</v>
      </c>
      <c r="E46" s="96">
        <v>100</v>
      </c>
      <c r="F46" s="107">
        <v>100</v>
      </c>
      <c r="G46" s="107">
        <v>100</v>
      </c>
      <c r="H46" s="107">
        <v>100</v>
      </c>
      <c r="I46" s="109"/>
    </row>
    <row r="47" spans="3:9" ht="12.75">
      <c r="C47" s="20"/>
      <c r="D47" s="49"/>
      <c r="E47" s="133">
        <f>E45/E46</f>
        <v>0.58</v>
      </c>
      <c r="F47" s="133">
        <f>F45/F46</f>
        <v>0.97</v>
      </c>
      <c r="G47" s="133">
        <f>G45/G46</f>
        <v>0</v>
      </c>
      <c r="H47" s="133">
        <f>H45/H46</f>
        <v>0</v>
      </c>
      <c r="I47" s="49"/>
    </row>
    <row r="48" spans="3:9" ht="12.75">
      <c r="C48" s="20"/>
      <c r="D48" s="49"/>
      <c r="E48" s="134"/>
      <c r="F48" s="134"/>
      <c r="G48" s="134"/>
      <c r="H48" s="134"/>
      <c r="I48" s="49"/>
    </row>
    <row r="49" spans="2:9" ht="12.75" customHeight="1">
      <c r="B49" s="132" t="s">
        <v>87</v>
      </c>
      <c r="C49" s="116" t="s">
        <v>82</v>
      </c>
      <c r="D49" s="20"/>
      <c r="E49" s="20"/>
      <c r="F49" s="20"/>
      <c r="G49" s="20"/>
      <c r="H49" s="20"/>
      <c r="I49" s="20"/>
    </row>
    <row r="50" spans="2:9" ht="12.75" customHeight="1">
      <c r="B50" s="132"/>
      <c r="C50" s="117" t="s">
        <v>83</v>
      </c>
      <c r="D50" s="20"/>
      <c r="E50" s="20"/>
      <c r="F50" s="20"/>
      <c r="G50" s="20"/>
      <c r="H50" s="20"/>
      <c r="I50" s="20"/>
    </row>
    <row r="51" spans="2:9" ht="12.75" customHeight="1">
      <c r="B51" s="132"/>
      <c r="C51" s="117" t="s">
        <v>84</v>
      </c>
      <c r="D51" s="20"/>
      <c r="E51" s="20"/>
      <c r="F51" s="20"/>
      <c r="G51" s="20"/>
      <c r="H51" s="20"/>
      <c r="I51" s="20"/>
    </row>
    <row r="52" spans="2:9" ht="14.25">
      <c r="B52" s="132"/>
      <c r="C52" s="117" t="s">
        <v>85</v>
      </c>
      <c r="D52" s="20"/>
      <c r="E52" s="20"/>
      <c r="F52" s="20"/>
      <c r="G52" s="20"/>
      <c r="H52" s="20"/>
      <c r="I52" s="20"/>
    </row>
    <row r="53" spans="2:9" ht="14.25">
      <c r="B53" s="132"/>
      <c r="C53" s="117" t="s">
        <v>86</v>
      </c>
      <c r="D53" s="20"/>
      <c r="E53" s="20"/>
      <c r="F53" s="20"/>
      <c r="G53" s="20"/>
      <c r="H53" s="20"/>
      <c r="I53" s="20"/>
    </row>
    <row r="54" spans="3:9" ht="12.75">
      <c r="C54" s="20"/>
      <c r="D54" s="20"/>
      <c r="E54" s="20"/>
      <c r="F54" s="20"/>
      <c r="G54" s="20"/>
      <c r="H54" s="20"/>
      <c r="I54" s="20"/>
    </row>
    <row r="55" spans="3:9" ht="12.75">
      <c r="C55" s="20"/>
      <c r="D55" s="20"/>
      <c r="E55" s="20"/>
      <c r="F55" s="20"/>
      <c r="G55" s="20"/>
      <c r="H55" s="20"/>
      <c r="I55" s="20"/>
    </row>
    <row r="56" spans="3:9" ht="12.75">
      <c r="C56" s="20"/>
      <c r="D56" s="20"/>
      <c r="E56" s="20"/>
      <c r="F56" s="20"/>
      <c r="G56" s="20"/>
      <c r="H56" s="20"/>
      <c r="I56" s="20"/>
    </row>
    <row r="57" spans="3:9" ht="12.75">
      <c r="C57" s="20"/>
      <c r="D57" s="20"/>
      <c r="E57" s="20"/>
      <c r="F57" s="20"/>
      <c r="G57" s="20"/>
      <c r="H57" s="20"/>
      <c r="I57" s="20"/>
    </row>
    <row r="58" spans="3:9" ht="12.75">
      <c r="C58" s="20"/>
      <c r="D58" s="20"/>
      <c r="E58" s="20"/>
      <c r="F58" s="20"/>
      <c r="G58" s="20"/>
      <c r="H58" s="20"/>
      <c r="I58" s="20"/>
    </row>
    <row r="59" spans="3:9" ht="12.75">
      <c r="C59" s="20"/>
      <c r="D59" s="20"/>
      <c r="E59" s="20"/>
      <c r="F59" s="20"/>
      <c r="G59" s="20"/>
      <c r="H59" s="20"/>
      <c r="I59" s="20"/>
    </row>
    <row r="60" spans="3:9" ht="12.75">
      <c r="C60" s="20"/>
      <c r="D60" s="20"/>
      <c r="E60" s="20"/>
      <c r="F60" s="20"/>
      <c r="G60" s="20"/>
      <c r="H60" s="20"/>
      <c r="I60" s="20"/>
    </row>
    <row r="61" spans="3:9" ht="12.75">
      <c r="C61" s="20"/>
      <c r="D61" s="20"/>
      <c r="E61" s="20"/>
      <c r="F61" s="20"/>
      <c r="G61" s="20"/>
      <c r="H61" s="20"/>
      <c r="I61" s="20"/>
    </row>
    <row r="62" spans="3:9" ht="12.75">
      <c r="C62" s="20"/>
      <c r="D62" s="20"/>
      <c r="E62" s="20"/>
      <c r="F62" s="20"/>
      <c r="G62" s="20"/>
      <c r="H62" s="20"/>
      <c r="I62" s="20"/>
    </row>
    <row r="63" spans="3:9" ht="12.75">
      <c r="C63" s="20"/>
      <c r="D63" s="20"/>
      <c r="E63" s="20"/>
      <c r="F63" s="20"/>
      <c r="G63" s="20"/>
      <c r="H63" s="20"/>
      <c r="I63" s="20"/>
    </row>
    <row r="64" spans="3:9" ht="12.75">
      <c r="C64" s="20"/>
      <c r="D64" s="20"/>
      <c r="E64" s="20"/>
      <c r="F64" s="20"/>
      <c r="G64" s="20"/>
      <c r="H64" s="20"/>
      <c r="I64" s="20"/>
    </row>
    <row r="65" spans="3:9" ht="12.75">
      <c r="C65" s="20"/>
      <c r="D65" s="20"/>
      <c r="E65" s="20"/>
      <c r="F65" s="20"/>
      <c r="G65" s="20"/>
      <c r="H65" s="20"/>
      <c r="I65" s="20"/>
    </row>
    <row r="66" spans="3:9" ht="12.75">
      <c r="C66" s="20"/>
      <c r="D66" s="20"/>
      <c r="E66" s="20"/>
      <c r="F66" s="20"/>
      <c r="G66" s="20"/>
      <c r="H66" s="20"/>
      <c r="I66" s="20"/>
    </row>
    <row r="67" spans="3:9" ht="12.75">
      <c r="C67" s="20"/>
      <c r="D67" s="20"/>
      <c r="E67" s="20"/>
      <c r="F67" s="20"/>
      <c r="G67" s="20"/>
      <c r="H67" s="20"/>
      <c r="I67" s="20"/>
    </row>
    <row r="68" spans="3:9" ht="12.75">
      <c r="C68" s="20"/>
      <c r="D68" s="20"/>
      <c r="E68" s="20"/>
      <c r="F68" s="20"/>
      <c r="G68" s="20"/>
      <c r="H68" s="20"/>
      <c r="I68" s="20"/>
    </row>
    <row r="69" spans="3:9" ht="12.75">
      <c r="C69" s="20"/>
      <c r="D69" s="20"/>
      <c r="E69" s="20"/>
      <c r="F69" s="20"/>
      <c r="G69" s="20"/>
      <c r="H69" s="20"/>
      <c r="I69" s="20"/>
    </row>
    <row r="70" spans="3:9" ht="12.75">
      <c r="C70" s="20"/>
      <c r="D70" s="20"/>
      <c r="E70" s="20"/>
      <c r="F70" s="20"/>
      <c r="G70" s="20"/>
      <c r="H70" s="20"/>
      <c r="I70" s="20"/>
    </row>
    <row r="71" spans="3:9" ht="12.75">
      <c r="C71" s="20"/>
      <c r="D71" s="20"/>
      <c r="E71" s="20"/>
      <c r="F71" s="20"/>
      <c r="G71" s="20"/>
      <c r="H71" s="20"/>
      <c r="I71" s="20"/>
    </row>
    <row r="72" spans="3:9" ht="12.75">
      <c r="C72" s="20"/>
      <c r="D72" s="20"/>
      <c r="E72" s="20"/>
      <c r="F72" s="20"/>
      <c r="G72" s="20"/>
      <c r="H72" s="20"/>
      <c r="I72" s="20"/>
    </row>
    <row r="73" spans="3:9" ht="12.75">
      <c r="C73" s="20"/>
      <c r="D73" s="20"/>
      <c r="E73" s="20"/>
      <c r="F73" s="20"/>
      <c r="G73" s="20"/>
      <c r="H73" s="20"/>
      <c r="I73" s="20"/>
    </row>
    <row r="74" spans="3:9" ht="12.75">
      <c r="C74" s="20"/>
      <c r="D74" s="20"/>
      <c r="E74" s="20"/>
      <c r="F74" s="20"/>
      <c r="G74" s="20"/>
      <c r="H74" s="20"/>
      <c r="I74" s="20"/>
    </row>
    <row r="75" spans="3:9" ht="12.75">
      <c r="C75" s="20"/>
      <c r="D75" s="20"/>
      <c r="E75" s="20"/>
      <c r="F75" s="20"/>
      <c r="G75" s="20"/>
      <c r="H75" s="20"/>
      <c r="I75" s="20"/>
    </row>
    <row r="76" spans="3:9" ht="12.75">
      <c r="C76" s="20"/>
      <c r="D76" s="20"/>
      <c r="E76" s="20"/>
      <c r="F76" s="20"/>
      <c r="G76" s="20"/>
      <c r="H76" s="20"/>
      <c r="I76" s="20"/>
    </row>
    <row r="77" spans="3:9" ht="12.75">
      <c r="C77" s="20"/>
      <c r="D77" s="20"/>
      <c r="E77" s="20"/>
      <c r="F77" s="20"/>
      <c r="G77" s="20"/>
      <c r="H77" s="20"/>
      <c r="I77" s="20"/>
    </row>
    <row r="78" spans="3:9" ht="12.75">
      <c r="C78" s="20"/>
      <c r="D78" s="20"/>
      <c r="E78" s="20"/>
      <c r="F78" s="20"/>
      <c r="G78" s="20"/>
      <c r="H78" s="20"/>
      <c r="I78" s="20"/>
    </row>
    <row r="79" spans="3:9" ht="12.75">
      <c r="C79" s="20"/>
      <c r="D79" s="20"/>
      <c r="E79" s="20"/>
      <c r="F79" s="20"/>
      <c r="G79" s="20"/>
      <c r="H79" s="20"/>
      <c r="I79" s="20"/>
    </row>
    <row r="80" spans="3:9" ht="12.75">
      <c r="C80" s="20"/>
      <c r="D80" s="20"/>
      <c r="E80" s="20"/>
      <c r="F80" s="20"/>
      <c r="G80" s="20"/>
      <c r="H80" s="20"/>
      <c r="I80" s="20"/>
    </row>
    <row r="81" spans="3:9" ht="12.75">
      <c r="C81" s="20"/>
      <c r="D81" s="20"/>
      <c r="E81" s="20"/>
      <c r="F81" s="20"/>
      <c r="G81" s="20"/>
      <c r="H81" s="20"/>
      <c r="I81" s="20"/>
    </row>
    <row r="82" spans="3:9" ht="12.75">
      <c r="C82" s="20"/>
      <c r="D82" s="20"/>
      <c r="E82" s="20"/>
      <c r="F82" s="20"/>
      <c r="G82" s="20"/>
      <c r="H82" s="20"/>
      <c r="I82" s="20"/>
    </row>
    <row r="83" spans="3:9" ht="12.75">
      <c r="C83" s="20"/>
      <c r="D83" s="20"/>
      <c r="E83" s="20"/>
      <c r="F83" s="20"/>
      <c r="G83" s="20"/>
      <c r="H83" s="20"/>
      <c r="I83" s="20"/>
    </row>
    <row r="84" spans="3:9" ht="12.75">
      <c r="C84" s="20"/>
      <c r="D84" s="20"/>
      <c r="E84" s="20"/>
      <c r="F84" s="20"/>
      <c r="G84" s="20"/>
      <c r="H84" s="20"/>
      <c r="I84" s="20"/>
    </row>
    <row r="85" spans="3:9" ht="12.75">
      <c r="C85" s="20"/>
      <c r="D85" s="20"/>
      <c r="E85" s="20"/>
      <c r="F85" s="20"/>
      <c r="G85" s="20"/>
      <c r="H85" s="20"/>
      <c r="I85" s="20"/>
    </row>
    <row r="86" spans="3:9" ht="12.75">
      <c r="C86" s="20"/>
      <c r="D86" s="20"/>
      <c r="E86" s="20"/>
      <c r="F86" s="20"/>
      <c r="G86" s="20"/>
      <c r="H86" s="20"/>
      <c r="I86" s="20"/>
    </row>
    <row r="87" spans="3:9" ht="12.75">
      <c r="C87" s="20"/>
      <c r="D87" s="20"/>
      <c r="E87" s="20"/>
      <c r="F87" s="20"/>
      <c r="G87" s="20"/>
      <c r="H87" s="20"/>
      <c r="I87" s="20"/>
    </row>
    <row r="88" spans="3:9" ht="12.75">
      <c r="C88" s="20"/>
      <c r="D88" s="20"/>
      <c r="E88" s="20"/>
      <c r="F88" s="20"/>
      <c r="G88" s="20"/>
      <c r="H88" s="20"/>
      <c r="I88" s="20"/>
    </row>
    <row r="89" spans="3:9" ht="12.75">
      <c r="C89" s="20"/>
      <c r="D89" s="20"/>
      <c r="E89" s="20"/>
      <c r="F89" s="20"/>
      <c r="G89" s="20"/>
      <c r="H89" s="20"/>
      <c r="I89" s="20"/>
    </row>
    <row r="90" spans="3:9" ht="12.75">
      <c r="C90" s="20"/>
      <c r="D90" s="20"/>
      <c r="E90" s="20"/>
      <c r="F90" s="20"/>
      <c r="G90" s="20"/>
      <c r="H90" s="20"/>
      <c r="I90" s="20"/>
    </row>
    <row r="91" spans="3:9" ht="12.75">
      <c r="C91" s="20"/>
      <c r="D91" s="20"/>
      <c r="E91" s="20"/>
      <c r="F91" s="20"/>
      <c r="G91" s="20"/>
      <c r="H91" s="20"/>
      <c r="I91" s="20"/>
    </row>
    <row r="92" spans="3:9" ht="12.75">
      <c r="C92" s="20"/>
      <c r="D92" s="20"/>
      <c r="E92" s="20"/>
      <c r="F92" s="20"/>
      <c r="G92" s="20"/>
      <c r="H92" s="20"/>
      <c r="I92" s="20"/>
    </row>
    <row r="93" spans="3:9" ht="12.75">
      <c r="C93" s="20"/>
      <c r="D93" s="20"/>
      <c r="E93" s="20"/>
      <c r="F93" s="20"/>
      <c r="G93" s="20"/>
      <c r="H93" s="20"/>
      <c r="I93" s="20"/>
    </row>
    <row r="94" spans="3:9" ht="12.75">
      <c r="C94" s="20"/>
      <c r="D94" s="20"/>
      <c r="E94" s="20"/>
      <c r="F94" s="20"/>
      <c r="G94" s="20"/>
      <c r="H94" s="20"/>
      <c r="I94" s="20"/>
    </row>
    <row r="95" spans="3:9" ht="12.75">
      <c r="C95" s="20"/>
      <c r="D95" s="20"/>
      <c r="E95" s="20"/>
      <c r="F95" s="20"/>
      <c r="G95" s="20"/>
      <c r="H95" s="20"/>
      <c r="I95" s="20"/>
    </row>
    <row r="96" spans="3:9" ht="12.75">
      <c r="C96" s="20"/>
      <c r="D96" s="20"/>
      <c r="E96" s="20"/>
      <c r="F96" s="20"/>
      <c r="G96" s="20"/>
      <c r="H96" s="20"/>
      <c r="I96" s="20"/>
    </row>
    <row r="97" spans="3:9" ht="12.75">
      <c r="C97" s="20"/>
      <c r="D97" s="20"/>
      <c r="E97" s="20"/>
      <c r="F97" s="20"/>
      <c r="G97" s="20"/>
      <c r="H97" s="20"/>
      <c r="I97" s="20"/>
    </row>
    <row r="98" spans="3:9" ht="12.75">
      <c r="C98" s="20"/>
      <c r="D98" s="20"/>
      <c r="E98" s="20"/>
      <c r="F98" s="20"/>
      <c r="G98" s="20"/>
      <c r="H98" s="20"/>
      <c r="I98" s="20"/>
    </row>
    <row r="99" spans="3:9" ht="12.75">
      <c r="C99" s="20"/>
      <c r="D99" s="20"/>
      <c r="E99" s="20"/>
      <c r="F99" s="20"/>
      <c r="G99" s="20"/>
      <c r="H99" s="20"/>
      <c r="I99" s="20"/>
    </row>
    <row r="100" spans="3:9" ht="12.75">
      <c r="C100" s="20"/>
      <c r="D100" s="20"/>
      <c r="E100" s="20"/>
      <c r="F100" s="20"/>
      <c r="G100" s="20"/>
      <c r="H100" s="20"/>
      <c r="I100" s="20"/>
    </row>
    <row r="101" spans="3:9" ht="12.75">
      <c r="C101" s="20"/>
      <c r="D101" s="20"/>
      <c r="E101" s="20"/>
      <c r="F101" s="20"/>
      <c r="G101" s="20"/>
      <c r="H101" s="20"/>
      <c r="I101" s="20"/>
    </row>
    <row r="102" spans="3:9" ht="12.75">
      <c r="C102" s="20"/>
      <c r="D102" s="20"/>
      <c r="E102" s="20"/>
      <c r="F102" s="20"/>
      <c r="G102" s="20"/>
      <c r="H102" s="20"/>
      <c r="I102" s="20"/>
    </row>
    <row r="103" spans="3:9" ht="12.75">
      <c r="C103" s="20"/>
      <c r="D103" s="20"/>
      <c r="E103" s="20"/>
      <c r="F103" s="20"/>
      <c r="G103" s="20"/>
      <c r="H103" s="20"/>
      <c r="I103" s="20"/>
    </row>
    <row r="104" spans="3:9" ht="12.75">
      <c r="C104" s="20"/>
      <c r="D104" s="20"/>
      <c r="E104" s="20"/>
      <c r="F104" s="20"/>
      <c r="G104" s="20"/>
      <c r="H104" s="20"/>
      <c r="I104" s="20"/>
    </row>
    <row r="105" spans="3:9" ht="12.75">
      <c r="C105" s="20"/>
      <c r="D105" s="20"/>
      <c r="E105" s="20"/>
      <c r="F105" s="20"/>
      <c r="G105" s="20"/>
      <c r="H105" s="20"/>
      <c r="I105" s="20"/>
    </row>
    <row r="106" spans="3:9" ht="12.75">
      <c r="C106" s="20"/>
      <c r="D106" s="20"/>
      <c r="E106" s="20"/>
      <c r="F106" s="20"/>
      <c r="G106" s="20"/>
      <c r="H106" s="20"/>
      <c r="I106" s="20"/>
    </row>
    <row r="107" spans="3:9" ht="12.75">
      <c r="C107" s="20"/>
      <c r="D107" s="20"/>
      <c r="E107" s="20"/>
      <c r="F107" s="20"/>
      <c r="G107" s="20"/>
      <c r="H107" s="20"/>
      <c r="I107" s="20"/>
    </row>
    <row r="108" spans="3:9" ht="12.75">
      <c r="C108" s="20"/>
      <c r="D108" s="20"/>
      <c r="E108" s="20"/>
      <c r="F108" s="20"/>
      <c r="G108" s="20"/>
      <c r="H108" s="20"/>
      <c r="I108" s="20"/>
    </row>
    <row r="109" spans="3:9" ht="12.75">
      <c r="C109" s="20"/>
      <c r="D109" s="20"/>
      <c r="E109" s="20"/>
      <c r="F109" s="20"/>
      <c r="G109" s="20"/>
      <c r="H109" s="20"/>
      <c r="I109" s="20"/>
    </row>
    <row r="110" spans="3:9" ht="12.75">
      <c r="C110" s="20"/>
      <c r="D110" s="20"/>
      <c r="E110" s="20"/>
      <c r="F110" s="20"/>
      <c r="G110" s="20"/>
      <c r="H110" s="20"/>
      <c r="I110" s="20"/>
    </row>
    <row r="111" spans="3:9" ht="12.75">
      <c r="C111" s="20"/>
      <c r="D111" s="20"/>
      <c r="E111" s="20"/>
      <c r="F111" s="20"/>
      <c r="G111" s="20"/>
      <c r="H111" s="20"/>
      <c r="I111" s="20"/>
    </row>
    <row r="112" spans="3:9" ht="12.75">
      <c r="C112" s="20"/>
      <c r="D112" s="20"/>
      <c r="E112" s="20"/>
      <c r="F112" s="20"/>
      <c r="G112" s="20"/>
      <c r="H112" s="20"/>
      <c r="I112" s="20"/>
    </row>
    <row r="113" spans="3:9" ht="12.75">
      <c r="C113" s="20"/>
      <c r="D113" s="20"/>
      <c r="E113" s="20"/>
      <c r="F113" s="20"/>
      <c r="G113" s="20"/>
      <c r="H113" s="20"/>
      <c r="I113" s="20"/>
    </row>
    <row r="114" spans="3:9" ht="12.75">
      <c r="C114" s="20"/>
      <c r="D114" s="20"/>
      <c r="E114" s="20"/>
      <c r="F114" s="20"/>
      <c r="G114" s="20"/>
      <c r="H114" s="20"/>
      <c r="I114" s="20"/>
    </row>
    <row r="115" spans="3:9" ht="12.75">
      <c r="C115" s="20"/>
      <c r="D115" s="20"/>
      <c r="E115" s="20"/>
      <c r="F115" s="20"/>
      <c r="G115" s="20"/>
      <c r="H115" s="20"/>
      <c r="I115" s="20"/>
    </row>
    <row r="116" spans="3:9" ht="12.75">
      <c r="C116" s="20"/>
      <c r="D116" s="20"/>
      <c r="E116" s="20"/>
      <c r="F116" s="20"/>
      <c r="G116" s="20"/>
      <c r="H116" s="20"/>
      <c r="I116" s="20"/>
    </row>
    <row r="117" spans="3:9" ht="12.75">
      <c r="C117" s="20"/>
      <c r="D117" s="20"/>
      <c r="E117" s="20"/>
      <c r="F117" s="20"/>
      <c r="G117" s="20"/>
      <c r="H117" s="20"/>
      <c r="I117" s="20"/>
    </row>
    <row r="118" spans="3:9" ht="12.75">
      <c r="C118" s="20"/>
      <c r="D118" s="20"/>
      <c r="E118" s="20"/>
      <c r="F118" s="20"/>
      <c r="G118" s="20"/>
      <c r="H118" s="20"/>
      <c r="I118" s="20"/>
    </row>
    <row r="119" spans="3:9" ht="12.75">
      <c r="C119" s="20"/>
      <c r="D119" s="20"/>
      <c r="E119" s="20"/>
      <c r="F119" s="20"/>
      <c r="G119" s="20"/>
      <c r="H119" s="20"/>
      <c r="I119" s="20"/>
    </row>
    <row r="120" spans="3:9" ht="12.75">
      <c r="C120" s="20"/>
      <c r="D120" s="20"/>
      <c r="E120" s="20"/>
      <c r="F120" s="20"/>
      <c r="G120" s="20"/>
      <c r="H120" s="20"/>
      <c r="I120" s="20"/>
    </row>
    <row r="121" spans="3:9" ht="12.75">
      <c r="C121" s="20"/>
      <c r="D121" s="20"/>
      <c r="E121" s="20"/>
      <c r="F121" s="20"/>
      <c r="G121" s="20"/>
      <c r="H121" s="20"/>
      <c r="I121" s="20"/>
    </row>
    <row r="122" spans="3:9" ht="12.75">
      <c r="C122" s="20"/>
      <c r="D122" s="20"/>
      <c r="E122" s="20"/>
      <c r="F122" s="20"/>
      <c r="G122" s="20"/>
      <c r="H122" s="20"/>
      <c r="I122" s="20"/>
    </row>
    <row r="123" spans="3:9" ht="12.75">
      <c r="C123" s="20"/>
      <c r="D123" s="20"/>
      <c r="E123" s="20"/>
      <c r="F123" s="20"/>
      <c r="G123" s="20"/>
      <c r="H123" s="20"/>
      <c r="I123" s="20"/>
    </row>
    <row r="124" spans="3:9" ht="12.75">
      <c r="C124" s="20"/>
      <c r="D124" s="20"/>
      <c r="E124" s="20"/>
      <c r="F124" s="20"/>
      <c r="G124" s="20"/>
      <c r="H124" s="20"/>
      <c r="I124" s="20"/>
    </row>
    <row r="125" spans="3:9" ht="12.75">
      <c r="C125" s="20"/>
      <c r="D125" s="20"/>
      <c r="E125" s="20"/>
      <c r="F125" s="20"/>
      <c r="G125" s="20"/>
      <c r="H125" s="20"/>
      <c r="I125" s="20"/>
    </row>
    <row r="126" spans="3:9" ht="12.75">
      <c r="C126" s="20"/>
      <c r="D126" s="20"/>
      <c r="E126" s="20"/>
      <c r="F126" s="20"/>
      <c r="G126" s="20"/>
      <c r="H126" s="20"/>
      <c r="I126" s="20"/>
    </row>
    <row r="127" spans="3:9" ht="12.75">
      <c r="C127" s="20"/>
      <c r="D127" s="20"/>
      <c r="E127" s="20"/>
      <c r="F127" s="20"/>
      <c r="G127" s="20"/>
      <c r="H127" s="20"/>
      <c r="I127" s="20"/>
    </row>
    <row r="128" spans="3:9" ht="12.75">
      <c r="C128" s="20"/>
      <c r="D128" s="20"/>
      <c r="E128" s="20"/>
      <c r="F128" s="20"/>
      <c r="G128" s="20"/>
      <c r="H128" s="20"/>
      <c r="I128" s="20"/>
    </row>
    <row r="129" spans="3:9" ht="12.75">
      <c r="C129" s="20"/>
      <c r="D129" s="20"/>
      <c r="E129" s="20"/>
      <c r="F129" s="20"/>
      <c r="G129" s="20"/>
      <c r="H129" s="20"/>
      <c r="I129" s="20"/>
    </row>
    <row r="130" spans="3:9" ht="12.75">
      <c r="C130" s="20"/>
      <c r="D130" s="20"/>
      <c r="E130" s="20"/>
      <c r="F130" s="20"/>
      <c r="G130" s="20"/>
      <c r="H130" s="20"/>
      <c r="I130" s="20"/>
    </row>
    <row r="131" spans="3:9" ht="12.75">
      <c r="C131" s="20"/>
      <c r="D131" s="20"/>
      <c r="E131" s="20"/>
      <c r="F131" s="20"/>
      <c r="G131" s="20"/>
      <c r="H131" s="20"/>
      <c r="I131" s="20"/>
    </row>
    <row r="132" spans="3:9" ht="12.75">
      <c r="C132" s="20"/>
      <c r="D132" s="20"/>
      <c r="E132" s="20"/>
      <c r="F132" s="20"/>
      <c r="G132" s="20"/>
      <c r="H132" s="20"/>
      <c r="I132" s="20"/>
    </row>
    <row r="133" spans="3:9" ht="12.75">
      <c r="C133" s="20"/>
      <c r="D133" s="20"/>
      <c r="E133" s="20"/>
      <c r="F133" s="20"/>
      <c r="G133" s="20"/>
      <c r="H133" s="20"/>
      <c r="I133" s="20"/>
    </row>
    <row r="134" spans="3:9" ht="12.75">
      <c r="C134" s="20"/>
      <c r="D134" s="20"/>
      <c r="E134" s="20"/>
      <c r="F134" s="20"/>
      <c r="G134" s="20"/>
      <c r="H134" s="20"/>
      <c r="I134" s="20"/>
    </row>
    <row r="135" spans="3:9" ht="12.75">
      <c r="C135" s="20"/>
      <c r="D135" s="20"/>
      <c r="E135" s="20"/>
      <c r="F135" s="20"/>
      <c r="G135" s="20"/>
      <c r="H135" s="20"/>
      <c r="I135" s="20"/>
    </row>
    <row r="136" spans="3:9" ht="12.75">
      <c r="C136" s="20"/>
      <c r="D136" s="20"/>
      <c r="E136" s="20"/>
      <c r="F136" s="20"/>
      <c r="G136" s="20"/>
      <c r="H136" s="20"/>
      <c r="I136" s="20"/>
    </row>
    <row r="137" spans="3:9" ht="12.75">
      <c r="C137" s="20"/>
      <c r="D137" s="20"/>
      <c r="E137" s="20"/>
      <c r="F137" s="20"/>
      <c r="G137" s="20"/>
      <c r="H137" s="20"/>
      <c r="I137" s="20"/>
    </row>
    <row r="138" spans="3:9" ht="12.75">
      <c r="C138" s="20"/>
      <c r="D138" s="20"/>
      <c r="E138" s="20"/>
      <c r="F138" s="20"/>
      <c r="G138" s="20"/>
      <c r="H138" s="20"/>
      <c r="I138" s="20"/>
    </row>
    <row r="139" spans="3:9" ht="12.75">
      <c r="C139" s="20"/>
      <c r="D139" s="20"/>
      <c r="E139" s="20"/>
      <c r="F139" s="20"/>
      <c r="G139" s="20"/>
      <c r="H139" s="20"/>
      <c r="I139" s="20"/>
    </row>
    <row r="140" spans="3:9" ht="12.75">
      <c r="C140" s="20"/>
      <c r="D140" s="20"/>
      <c r="E140" s="20"/>
      <c r="F140" s="20"/>
      <c r="G140" s="20"/>
      <c r="H140" s="20"/>
      <c r="I140" s="20"/>
    </row>
    <row r="141" spans="3:9" ht="12.75">
      <c r="C141" s="20"/>
      <c r="D141" s="20"/>
      <c r="E141" s="20"/>
      <c r="F141" s="20"/>
      <c r="G141" s="20"/>
      <c r="H141" s="20"/>
      <c r="I141" s="20"/>
    </row>
    <row r="142" spans="3:9" ht="12.75">
      <c r="C142" s="20"/>
      <c r="D142" s="20"/>
      <c r="E142" s="20"/>
      <c r="F142" s="20"/>
      <c r="G142" s="20"/>
      <c r="H142" s="20"/>
      <c r="I142" s="20"/>
    </row>
    <row r="143" spans="3:9" ht="12.75">
      <c r="C143" s="20"/>
      <c r="D143" s="20"/>
      <c r="E143" s="20"/>
      <c r="F143" s="20"/>
      <c r="G143" s="20"/>
      <c r="H143" s="20"/>
      <c r="I143" s="20"/>
    </row>
    <row r="144" spans="3:9" ht="12.75">
      <c r="C144" s="20"/>
      <c r="D144" s="20"/>
      <c r="E144" s="20"/>
      <c r="F144" s="20"/>
      <c r="G144" s="20"/>
      <c r="H144" s="20"/>
      <c r="I144" s="20"/>
    </row>
    <row r="145" spans="3:9" ht="12.75">
      <c r="C145" s="20"/>
      <c r="D145" s="20"/>
      <c r="E145" s="20"/>
      <c r="F145" s="20"/>
      <c r="G145" s="20"/>
      <c r="H145" s="20"/>
      <c r="I145" s="20"/>
    </row>
    <row r="146" spans="3:9" ht="12.75">
      <c r="C146" s="20"/>
      <c r="D146" s="20"/>
      <c r="E146" s="20"/>
      <c r="F146" s="20"/>
      <c r="G146" s="20"/>
      <c r="H146" s="20"/>
      <c r="I146" s="20"/>
    </row>
    <row r="147" spans="3:9" ht="12.75">
      <c r="C147" s="20"/>
      <c r="D147" s="20"/>
      <c r="E147" s="20"/>
      <c r="F147" s="20"/>
      <c r="G147" s="20"/>
      <c r="H147" s="20"/>
      <c r="I147" s="20"/>
    </row>
  </sheetData>
  <sheetProtection/>
  <mergeCells count="17">
    <mergeCell ref="B49:B53"/>
    <mergeCell ref="G47:G48"/>
    <mergeCell ref="E47:E48"/>
    <mergeCell ref="F47:F48"/>
    <mergeCell ref="H47:H48"/>
    <mergeCell ref="B8:G8"/>
    <mergeCell ref="B30:B31"/>
    <mergeCell ref="B32:B33"/>
    <mergeCell ref="B34:B35"/>
    <mergeCell ref="B36:B38"/>
    <mergeCell ref="B39:B41"/>
    <mergeCell ref="B42:B43"/>
    <mergeCell ref="B27:B29"/>
    <mergeCell ref="B2:I2"/>
    <mergeCell ref="B20:B23"/>
    <mergeCell ref="B24:B26"/>
    <mergeCell ref="F5:G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Klabin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Salvir José Rafaiel</dc:creator>
  <cp:keywords/>
  <dc:description/>
  <cp:lastModifiedBy>Microsoft</cp:lastModifiedBy>
  <cp:lastPrinted>2008-11-05T01:03:21Z</cp:lastPrinted>
  <dcterms:created xsi:type="dcterms:W3CDTF">2005-02-23T17:58:38Z</dcterms:created>
  <dcterms:modified xsi:type="dcterms:W3CDTF">2017-01-23T01:05:32Z</dcterms:modified>
  <cp:category/>
  <cp:version/>
  <cp:contentType/>
  <cp:contentStatus/>
</cp:coreProperties>
</file>