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Dados 2017" sheetId="1" r:id="rId1"/>
    <sheet name="Gráfico" sheetId="2" r:id="rId2"/>
    <sheet name="Jan" sheetId="3" r:id="rId3"/>
    <sheet name="Fev" sheetId="4" r:id="rId4"/>
    <sheet name="Mar" sheetId="5" r:id="rId5"/>
    <sheet name="Abr" sheetId="6" r:id="rId6"/>
    <sheet name="Mai" sheetId="7" r:id="rId7"/>
    <sheet name="Jun" sheetId="8" r:id="rId8"/>
    <sheet name="Jul" sheetId="9" r:id="rId9"/>
    <sheet name="Ago" sheetId="10" r:id="rId10"/>
    <sheet name="Set" sheetId="11" r:id="rId11"/>
    <sheet name="Out" sheetId="12" r:id="rId12"/>
    <sheet name="Nov" sheetId="13" r:id="rId13"/>
    <sheet name="Dez" sheetId="14" r:id="rId14"/>
  </sheets>
  <definedNames>
    <definedName name="_xlnm.Print_Area" localSheetId="1">'Gráfico'!$A$1:$T$53</definedName>
  </definedNames>
  <calcPr fullCalcOnLoad="1"/>
</workbook>
</file>

<file path=xl/comments10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1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</t>
        </r>
        <r>
          <rPr>
            <sz val="12"/>
            <rFont val="Verdana"/>
            <family val="2"/>
          </rPr>
          <t xml:space="preserve"> </t>
        </r>
        <r>
          <rPr>
            <b/>
            <sz val="12"/>
            <rFont val="Verdana"/>
            <family val="2"/>
          </rPr>
          <t>ou Não Tratado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sz val="12"/>
            <rFont val="Verdana"/>
            <family val="2"/>
          </rPr>
          <t xml:space="preserve">Inserir nesta celula somente as palavras </t>
        </r>
        <r>
          <rPr>
            <b/>
            <sz val="12"/>
            <rFont val="Verdana"/>
            <family val="2"/>
          </rPr>
          <t>Tratado ou Não tratado</t>
        </r>
      </text>
    </comment>
  </commentList>
</comments>
</file>

<file path=xl/sharedStrings.xml><?xml version="1.0" encoding="utf-8"?>
<sst xmlns="http://schemas.openxmlformats.org/spreadsheetml/2006/main" count="220" uniqueCount="72">
  <si>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</si>
  <si>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</si>
  <si>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</si>
  <si>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</si>
  <si>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</si>
  <si>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</si>
  <si>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</si>
  <si>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</si>
  <si>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</si>
  <si>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</si>
  <si>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</si>
  <si>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</si>
  <si>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</si>
  <si>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</si>
  <si>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Fato</t>
  </si>
  <si>
    <t>Causa</t>
  </si>
  <si>
    <t>Ação corretiva</t>
  </si>
  <si>
    <t>Quem</t>
  </si>
  <si>
    <t>Prazo</t>
  </si>
  <si>
    <t>ok</t>
  </si>
  <si>
    <t>Data abertura</t>
  </si>
  <si>
    <t>Setor / área</t>
  </si>
  <si>
    <t>Equipamento</t>
  </si>
  <si>
    <t>Status</t>
  </si>
  <si>
    <t>Data conclusão</t>
  </si>
  <si>
    <t>Executado por:</t>
  </si>
  <si>
    <t>Controle de Ordens de Serviços de Manutenção</t>
  </si>
  <si>
    <t>Luis</t>
  </si>
  <si>
    <t>Controle Não Conformidade</t>
  </si>
  <si>
    <t>Total de relatórios</t>
  </si>
  <si>
    <t>A equipe não conseguiu elaborar os relatórios pelo excesso de NC.</t>
  </si>
  <si>
    <t>Houve algumas ausências de pessoal que inviabilizaram efetuar todos os relatórios.</t>
  </si>
  <si>
    <t>Verificar as causas das ausências e viabilizar ajuda de mão de obra nessas situações.</t>
  </si>
  <si>
    <t>Controle de relatórios de Não Conformidades</t>
  </si>
  <si>
    <t>Nº da NC</t>
  </si>
  <si>
    <t>Descrição completa da NC</t>
  </si>
  <si>
    <t>001</t>
  </si>
  <si>
    <t>Tratado</t>
  </si>
  <si>
    <t>tratado</t>
  </si>
  <si>
    <t>Não Tratado</t>
  </si>
  <si>
    <t>002</t>
  </si>
  <si>
    <t>003</t>
  </si>
  <si>
    <t>004</t>
  </si>
  <si>
    <t>não tratado</t>
  </si>
  <si>
    <t>Não tratado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</si>
  <si>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</si>
  <si>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</si>
  <si>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</si>
  <si>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</si>
  <si>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</si>
  <si>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</si>
  <si>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</si>
  <si>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</si>
  <si>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</si>
  <si>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</si>
  <si>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</si>
  <si>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</si>
  <si>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</si>
  <si>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</si>
  <si>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Controle de relatórios de Não Conformidade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</si>
  <si>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</si>
  <si>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</si>
  <si>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</si>
  <si>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</si>
  <si>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</si>
  <si>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</si>
  <si>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</si>
  <si>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</si>
  <si>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</si>
  <si>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Algumas tratativas graves no setor de impressão</t>
  </si>
  <si>
    <t>Problemas com fornecedores de tinta que demandaram muito tempo de análise.</t>
  </si>
  <si>
    <t>Reavaliar as condições de fornecimento de tintas.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</si>
</sst>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[$-416]dddd\,\ d&quot; de &quot;mmmm&quot; de &quot;yyyy"/>
    <numFmt numFmtId="174" formatCode="d/m;@"/>
    <numFmt numFmtId="175" formatCode="\1"/>
    <numFmt numFmtId="176" formatCode="dd/mm/yy"/>
    <numFmt numFmtId="177" formatCode="h:mm;@"/>
    <numFmt numFmtId="178" formatCode="#\x"/>
  </numFmts>
  <fonts count="54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Tahoma"/>
      <family val="2"/>
    </font>
    <font>
      <sz val="8"/>
      <color indexed="8"/>
      <name val="Tahoma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0" fillId="33" borderId="1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3" fontId="0" fillId="0" borderId="17" xfId="45" applyNumberFormat="1" applyFont="1" applyBorder="1" applyAlignment="1">
      <alignment horizontal="center"/>
    </xf>
    <xf numFmtId="3" fontId="0" fillId="0" borderId="18" xfId="45" applyNumberFormat="1" applyFont="1" applyBorder="1" applyAlignment="1">
      <alignment horizontal="center"/>
    </xf>
    <xf numFmtId="1" fontId="0" fillId="0" borderId="19" xfId="49" applyNumberFormat="1" applyFont="1" applyBorder="1" applyAlignment="1">
      <alignment horizontal="center"/>
    </xf>
    <xf numFmtId="10" fontId="0" fillId="0" borderId="20" xfId="49" applyNumberFormat="1" applyFont="1" applyBorder="1" applyAlignment="1">
      <alignment/>
    </xf>
    <xf numFmtId="10" fontId="0" fillId="0" borderId="0" xfId="49" applyNumberFormat="1" applyFont="1" applyBorder="1" applyAlignment="1">
      <alignment/>
    </xf>
    <xf numFmtId="10" fontId="0" fillId="0" borderId="0" xfId="0" applyNumberFormat="1" applyBorder="1" applyAlignment="1">
      <alignment/>
    </xf>
    <xf numFmtId="1" fontId="0" fillId="0" borderId="21" xfId="45" applyNumberFormat="1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" fontId="0" fillId="33" borderId="30" xfId="0" applyNumberFormat="1" applyFill="1" applyBorder="1" applyAlignment="1">
      <alignment horizontal="center" vertical="center"/>
    </xf>
    <xf numFmtId="17" fontId="0" fillId="33" borderId="3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Controle de Não Conformidades - 2017 </a:t>
            </a:r>
          </a:p>
        </c:rich>
      </c:tx>
      <c:layout>
        <c:manualLayout>
          <c:xMode val="factor"/>
          <c:yMode val="factor"/>
          <c:x val="-0.01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625"/>
          <c:w val="0.998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2017'!$B$4</c:f>
              <c:strCache>
                <c:ptCount val="1"/>
                <c:pt idx="0">
                  <c:v>Tratado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2017'!$B$5:$B$16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2017'!$C$4</c:f>
              <c:strCache>
                <c:ptCount val="1"/>
                <c:pt idx="0">
                  <c:v>Não Tratado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2017'!$D$4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2017'!$D$5:$D$16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5098217"/>
        <c:crossesAt val="0"/>
        <c:auto val="0"/>
        <c:lblOffset val="100"/>
        <c:tickLblSkip val="1"/>
        <c:noMultiLvlLbl val="0"/>
      </c:catAx>
      <c:valAx>
        <c:axId val="45098217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06696"/>
        <c:crossesAt val="1"/>
        <c:crossBetween val="between"/>
        <c:dispUnits/>
        <c:majorUnit val="2"/>
        <c:minorUnit val="2"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86825"/>
          <c:w val="0.337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95250</xdr:rowOff>
    </xdr:from>
    <xdr:to>
      <xdr:col>13</xdr:col>
      <xdr:colOff>476250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314325" y="95250"/>
        <a:ext cx="8086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bestFit="1" customWidth="1"/>
    <col min="2" max="2" width="16.00390625" style="5" bestFit="1" customWidth="1"/>
    <col min="3" max="3" width="15.8515625" style="0" bestFit="1" customWidth="1"/>
    <col min="4" max="4" width="11.421875" style="0" bestFit="1" customWidth="1"/>
    <col min="5" max="5" width="7.28125" style="0" bestFit="1" customWidth="1"/>
  </cols>
  <sheetData>
    <row r="1" spans="1:6" ht="21" thickBot="1">
      <c r="A1" s="41" t="s">
        <v>28</v>
      </c>
      <c r="B1" s="42"/>
      <c r="C1" s="42"/>
      <c r="D1" s="42"/>
      <c r="E1" s="42"/>
      <c r="F1" s="6"/>
    </row>
    <row r="2" spans="1:6" ht="21" customHeight="1">
      <c r="A2" s="2"/>
      <c r="B2" s="43" t="s">
        <v>29</v>
      </c>
      <c r="C2" s="44"/>
      <c r="D2" s="45"/>
      <c r="E2" s="6"/>
      <c r="F2" s="6"/>
    </row>
    <row r="3" spans="1:6" ht="21" customHeight="1">
      <c r="A3" s="2"/>
      <c r="B3" s="46"/>
      <c r="C3" s="47"/>
      <c r="D3" s="48"/>
      <c r="E3" s="6"/>
      <c r="F3" s="6"/>
    </row>
    <row r="4" spans="1:6" ht="21" customHeight="1">
      <c r="A4" s="2"/>
      <c r="B4" s="28" t="s">
        <v>37</v>
      </c>
      <c r="C4" s="29" t="s">
        <v>39</v>
      </c>
      <c r="D4" s="1" t="s">
        <v>12</v>
      </c>
      <c r="E4" s="7"/>
      <c r="F4" s="6"/>
    </row>
    <row r="5" spans="1:5" ht="21" customHeight="1">
      <c r="A5" s="3" t="s">
        <v>0</v>
      </c>
      <c r="B5" s="30">
        <f>Jan!I19</f>
        <v>4</v>
      </c>
      <c r="C5" s="31">
        <f>Jan!J19</f>
        <v>0</v>
      </c>
      <c r="D5" s="32">
        <f>B5+C5</f>
        <v>4</v>
      </c>
      <c r="E5" s="33"/>
    </row>
    <row r="6" spans="1:5" ht="21" customHeight="1">
      <c r="A6" s="3" t="s">
        <v>1</v>
      </c>
      <c r="B6" s="30">
        <f>Fev!I19</f>
        <v>6</v>
      </c>
      <c r="C6" s="31">
        <f>Fev!J19</f>
        <v>0</v>
      </c>
      <c r="D6" s="32">
        <f aca="true" t="shared" si="0" ref="D6:D16">B6+C6</f>
        <v>6</v>
      </c>
      <c r="E6" s="34"/>
    </row>
    <row r="7" spans="1:5" ht="21" customHeight="1">
      <c r="A7" s="3" t="s">
        <v>2</v>
      </c>
      <c r="B7" s="30">
        <f>Mar!I19</f>
        <v>5</v>
      </c>
      <c r="C7" s="31">
        <f>Mar!J19</f>
        <v>3</v>
      </c>
      <c r="D7" s="32">
        <f t="shared" si="0"/>
        <v>8</v>
      </c>
      <c r="E7" s="33"/>
    </row>
    <row r="8" spans="1:5" ht="21" customHeight="1">
      <c r="A8" s="3" t="s">
        <v>3</v>
      </c>
      <c r="B8" s="30">
        <f>Abr!I19</f>
        <v>5</v>
      </c>
      <c r="C8" s="31">
        <f>Abr!J19</f>
        <v>4</v>
      </c>
      <c r="D8" s="32">
        <f t="shared" si="0"/>
        <v>9</v>
      </c>
      <c r="E8" s="33"/>
    </row>
    <row r="9" spans="1:5" ht="21" customHeight="1">
      <c r="A9" s="3" t="s">
        <v>4</v>
      </c>
      <c r="B9" s="30">
        <f>Mai!I19</f>
        <v>0</v>
      </c>
      <c r="C9" s="31">
        <f>Mai!J19</f>
        <v>0</v>
      </c>
      <c r="D9" s="32">
        <f t="shared" si="0"/>
        <v>0</v>
      </c>
      <c r="E9" s="33"/>
    </row>
    <row r="10" spans="1:5" ht="21" customHeight="1">
      <c r="A10" s="3" t="s">
        <v>5</v>
      </c>
      <c r="B10" s="30">
        <f>Jun!I19</f>
        <v>0</v>
      </c>
      <c r="C10" s="31">
        <f>Jun!J19</f>
        <v>0</v>
      </c>
      <c r="D10" s="32">
        <f t="shared" si="0"/>
        <v>0</v>
      </c>
      <c r="E10" s="33"/>
    </row>
    <row r="11" spans="1:5" ht="21" customHeight="1">
      <c r="A11" s="3" t="s">
        <v>6</v>
      </c>
      <c r="B11" s="30">
        <f>Jul!I19</f>
        <v>0</v>
      </c>
      <c r="C11" s="31">
        <f>Jul!J19</f>
        <v>0</v>
      </c>
      <c r="D11" s="32">
        <f t="shared" si="0"/>
        <v>0</v>
      </c>
      <c r="E11" s="33"/>
    </row>
    <row r="12" spans="1:5" ht="21" customHeight="1">
      <c r="A12" s="3" t="s">
        <v>7</v>
      </c>
      <c r="B12" s="30">
        <f>Ago!I19</f>
        <v>0</v>
      </c>
      <c r="C12" s="31">
        <f>Ago!J19</f>
        <v>0</v>
      </c>
      <c r="D12" s="32">
        <f t="shared" si="0"/>
        <v>0</v>
      </c>
      <c r="E12" s="33"/>
    </row>
    <row r="13" spans="1:5" ht="21" customHeight="1">
      <c r="A13" s="3" t="s">
        <v>8</v>
      </c>
      <c r="B13" s="30">
        <f>Set!I19</f>
        <v>0</v>
      </c>
      <c r="C13" s="31">
        <f>Set!J19</f>
        <v>0</v>
      </c>
      <c r="D13" s="32">
        <f t="shared" si="0"/>
        <v>0</v>
      </c>
      <c r="E13" s="33"/>
    </row>
    <row r="14" spans="1:5" ht="21" customHeight="1">
      <c r="A14" s="3" t="s">
        <v>9</v>
      </c>
      <c r="B14" s="30">
        <f>Out!I19</f>
        <v>0</v>
      </c>
      <c r="C14" s="31">
        <f>Out!J19</f>
        <v>0</v>
      </c>
      <c r="D14" s="32">
        <f t="shared" si="0"/>
        <v>0</v>
      </c>
      <c r="E14" s="33"/>
    </row>
    <row r="15" spans="1:5" ht="21" customHeight="1">
      <c r="A15" s="3" t="s">
        <v>10</v>
      </c>
      <c r="B15" s="30">
        <f>Nov!I19</f>
        <v>0</v>
      </c>
      <c r="C15" s="31">
        <f>Nov!J19</f>
        <v>0</v>
      </c>
      <c r="D15" s="32">
        <f t="shared" si="0"/>
        <v>0</v>
      </c>
      <c r="E15" s="33"/>
    </row>
    <row r="16" spans="1:5" ht="21" customHeight="1" thickBot="1">
      <c r="A16" s="3" t="s">
        <v>11</v>
      </c>
      <c r="B16" s="30">
        <f>Dez!I19</f>
        <v>0</v>
      </c>
      <c r="C16" s="31">
        <f>Dez!J19</f>
        <v>0</v>
      </c>
      <c r="D16" s="32">
        <f t="shared" si="0"/>
        <v>0</v>
      </c>
      <c r="E16" s="33"/>
    </row>
    <row r="17" spans="1:5" ht="21" customHeight="1" thickBot="1">
      <c r="A17" s="4" t="s">
        <v>12</v>
      </c>
      <c r="B17" s="36">
        <f>SUM(B5:B16)</f>
        <v>20</v>
      </c>
      <c r="C17" s="36">
        <f>SUM(C5:C16)</f>
        <v>7</v>
      </c>
      <c r="D17" s="36">
        <f>SUM(D5:D16)</f>
        <v>27</v>
      </c>
      <c r="E17" s="35"/>
    </row>
    <row r="18" ht="11.25" customHeight="1"/>
  </sheetData>
  <sheetProtection/>
  <mergeCells count="2">
    <mergeCell ref="A1:E1"/>
    <mergeCell ref="B2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6" sqref="F16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4" sqref="E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3" sqref="E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N32"/>
  <sheetViews>
    <sheetView showGridLines="0" tabSelected="1" zoomScaleSheetLayoutView="75" zoomScalePageLayoutView="0" workbookViewId="0" topLeftCell="A1">
      <selection activeCell="R10" sqref="R10"/>
    </sheetView>
  </sheetViews>
  <sheetFormatPr defaultColWidth="9.140625" defaultRowHeight="12.75"/>
  <sheetData>
    <row r="25" spans="1:14" ht="20.25" customHeight="1">
      <c r="A25" s="8" t="s">
        <v>13</v>
      </c>
      <c r="B25" s="60" t="s">
        <v>14</v>
      </c>
      <c r="C25" s="60"/>
      <c r="D25" s="60"/>
      <c r="E25" s="60" t="s">
        <v>15</v>
      </c>
      <c r="F25" s="60"/>
      <c r="G25" s="60"/>
      <c r="H25" s="60" t="s">
        <v>16</v>
      </c>
      <c r="I25" s="60"/>
      <c r="J25" s="60"/>
      <c r="K25" s="60" t="s">
        <v>17</v>
      </c>
      <c r="L25" s="60"/>
      <c r="M25" s="60" t="s">
        <v>18</v>
      </c>
      <c r="N25" s="60"/>
    </row>
    <row r="26" spans="1:14" ht="30" customHeight="1">
      <c r="A26" s="9">
        <v>42736</v>
      </c>
      <c r="B26" s="52" t="s">
        <v>19</v>
      </c>
      <c r="C26" s="50"/>
      <c r="D26" s="51"/>
      <c r="E26" s="49"/>
      <c r="F26" s="50"/>
      <c r="G26" s="51"/>
      <c r="H26" s="49"/>
      <c r="I26" s="50"/>
      <c r="J26" s="51"/>
      <c r="K26" s="49"/>
      <c r="L26" s="51"/>
      <c r="M26" s="49"/>
      <c r="N26" s="51"/>
    </row>
    <row r="27" spans="1:14" ht="30" customHeight="1">
      <c r="A27" s="9">
        <v>42767</v>
      </c>
      <c r="B27" s="52" t="s">
        <v>19</v>
      </c>
      <c r="C27" s="50"/>
      <c r="D27" s="51"/>
      <c r="E27" s="49"/>
      <c r="F27" s="50"/>
      <c r="G27" s="51"/>
      <c r="H27" s="49"/>
      <c r="I27" s="50"/>
      <c r="J27" s="51"/>
      <c r="K27" s="49"/>
      <c r="L27" s="51"/>
      <c r="M27" s="49"/>
      <c r="N27" s="51"/>
    </row>
    <row r="28" spans="1:14" ht="45.75" customHeight="1">
      <c r="A28" s="11">
        <v>42795</v>
      </c>
      <c r="B28" s="53" t="s">
        <v>30</v>
      </c>
      <c r="C28" s="54"/>
      <c r="D28" s="55"/>
      <c r="E28" s="53" t="s">
        <v>31</v>
      </c>
      <c r="F28" s="54"/>
      <c r="G28" s="55"/>
      <c r="H28" s="53" t="s">
        <v>32</v>
      </c>
      <c r="I28" s="54"/>
      <c r="J28" s="55"/>
      <c r="K28" s="56" t="s">
        <v>27</v>
      </c>
      <c r="L28" s="57"/>
      <c r="M28" s="58">
        <v>42491</v>
      </c>
      <c r="N28" s="59"/>
    </row>
    <row r="29" spans="1:14" ht="42.75" customHeight="1">
      <c r="A29" s="11">
        <v>42826</v>
      </c>
      <c r="B29" s="63" t="s">
        <v>69</v>
      </c>
      <c r="C29" s="54"/>
      <c r="D29" s="55"/>
      <c r="E29" s="53" t="s">
        <v>70</v>
      </c>
      <c r="F29" s="54"/>
      <c r="G29" s="55"/>
      <c r="H29" s="53" t="s">
        <v>71</v>
      </c>
      <c r="I29" s="54"/>
      <c r="J29" s="55"/>
      <c r="K29" s="56" t="s">
        <v>27</v>
      </c>
      <c r="L29" s="57"/>
      <c r="M29" s="58">
        <v>42522</v>
      </c>
      <c r="N29" s="59"/>
    </row>
    <row r="30" spans="1:14" ht="30" customHeight="1">
      <c r="A30" s="10"/>
      <c r="B30" s="49"/>
      <c r="C30" s="50"/>
      <c r="D30" s="51"/>
      <c r="E30" s="49"/>
      <c r="F30" s="50"/>
      <c r="G30" s="51"/>
      <c r="H30" s="49"/>
      <c r="I30" s="50"/>
      <c r="J30" s="51"/>
      <c r="K30" s="49"/>
      <c r="L30" s="51"/>
      <c r="M30" s="49"/>
      <c r="N30" s="51"/>
    </row>
    <row r="31" spans="1:14" ht="30" customHeight="1">
      <c r="A31" s="10"/>
      <c r="B31" s="49"/>
      <c r="C31" s="50"/>
      <c r="D31" s="51"/>
      <c r="E31" s="49"/>
      <c r="F31" s="50"/>
      <c r="G31" s="51"/>
      <c r="H31" s="49"/>
      <c r="I31" s="50"/>
      <c r="J31" s="51"/>
      <c r="K31" s="49"/>
      <c r="L31" s="51"/>
      <c r="M31" s="49"/>
      <c r="N31" s="51"/>
    </row>
    <row r="32" spans="1:14" ht="30" customHeight="1">
      <c r="A32" s="10"/>
      <c r="B32" s="49"/>
      <c r="C32" s="50"/>
      <c r="D32" s="51"/>
      <c r="E32" s="49"/>
      <c r="F32" s="50"/>
      <c r="G32" s="51"/>
      <c r="H32" s="49"/>
      <c r="I32" s="50"/>
      <c r="J32" s="51"/>
      <c r="K32" s="49"/>
      <c r="L32" s="51"/>
      <c r="M32" s="49"/>
      <c r="N32" s="51"/>
    </row>
    <row r="33" ht="30" customHeight="1"/>
  </sheetData>
  <sheetProtection/>
  <mergeCells count="40">
    <mergeCell ref="B25:D25"/>
    <mergeCell ref="E25:G25"/>
    <mergeCell ref="H25:J25"/>
    <mergeCell ref="K25:L25"/>
    <mergeCell ref="M25:N25"/>
    <mergeCell ref="B26:D26"/>
    <mergeCell ref="E26:G26"/>
    <mergeCell ref="H26:J26"/>
    <mergeCell ref="K26:L26"/>
    <mergeCell ref="M26:N26"/>
    <mergeCell ref="B27:D27"/>
    <mergeCell ref="E27:G27"/>
    <mergeCell ref="H27:J27"/>
    <mergeCell ref="K27:L27"/>
    <mergeCell ref="M27:N27"/>
    <mergeCell ref="B28:D28"/>
    <mergeCell ref="E28:G28"/>
    <mergeCell ref="H28:J28"/>
    <mergeCell ref="K28:L28"/>
    <mergeCell ref="M28:N28"/>
    <mergeCell ref="B29:D29"/>
    <mergeCell ref="E29:G29"/>
    <mergeCell ref="H29:J29"/>
    <mergeCell ref="K29:L29"/>
    <mergeCell ref="M29:N29"/>
    <mergeCell ref="B30:D30"/>
    <mergeCell ref="E30:G30"/>
    <mergeCell ref="H30:J30"/>
    <mergeCell ref="K30:L30"/>
    <mergeCell ref="M30:N30"/>
    <mergeCell ref="B31:D31"/>
    <mergeCell ref="E31:G31"/>
    <mergeCell ref="H31:J31"/>
    <mergeCell ref="K31:L31"/>
    <mergeCell ref="M31:N31"/>
    <mergeCell ref="B32:D32"/>
    <mergeCell ref="E32:G32"/>
    <mergeCell ref="H32:J32"/>
    <mergeCell ref="K32:L32"/>
    <mergeCell ref="M32:N32"/>
  </mergeCells>
  <printOptions horizontalCentered="1" verticalCentered="1"/>
  <pageMargins left="0.07874015748031496" right="0.07874015748031496" top="0" bottom="0" header="0.03937007874015748" footer="0.03937007874015748"/>
  <pageSetup horizontalDpi="300" verticalDpi="300" orientation="landscape" paperSize="9" scale="75" r:id="rId2"/>
  <rowBreaks count="6" manualBreakCount="6">
    <brk id="70" max="255" man="1"/>
    <brk id="148" max="255" man="1"/>
    <brk id="226" max="255" man="1"/>
    <brk id="304" max="255" man="1"/>
    <brk id="382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1406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1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39</v>
      </c>
    </row>
    <row r="4" spans="1:10" ht="15" customHeight="1">
      <c r="A4" s="24" t="s">
        <v>36</v>
      </c>
      <c r="B4" s="21">
        <v>42381</v>
      </c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40</v>
      </c>
      <c r="B5" s="21">
        <v>42387</v>
      </c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41</v>
      </c>
      <c r="B6" s="21">
        <v>42392</v>
      </c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42</v>
      </c>
      <c r="B7" s="21">
        <v>42398</v>
      </c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0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0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0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0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0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0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0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0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0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0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4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4" sqref="D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59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45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46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47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48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49</v>
      </c>
      <c r="B8" s="21"/>
      <c r="C8" s="22"/>
      <c r="D8" s="23"/>
      <c r="E8" s="23"/>
      <c r="F8" s="25" t="s">
        <v>38</v>
      </c>
      <c r="G8" s="21"/>
      <c r="H8" s="23"/>
      <c r="I8" s="16">
        <f t="shared" si="0"/>
        <v>1</v>
      </c>
      <c r="J8" s="16">
        <f t="shared" si="1"/>
        <v>0</v>
      </c>
    </row>
    <row r="9" spans="1:10" ht="15" customHeight="1">
      <c r="A9" s="24" t="s">
        <v>50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6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4" sqref="C14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26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51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52</v>
      </c>
      <c r="B5" s="21"/>
      <c r="C5" s="22"/>
      <c r="D5" s="23"/>
      <c r="E5" s="23"/>
      <c r="F5" s="25" t="s">
        <v>38</v>
      </c>
      <c r="G5" s="21"/>
      <c r="H5" s="23"/>
      <c r="I5" s="16">
        <f aca="true" t="shared" si="0" ref="I5:I18">IF(F5="Tratado",1,)</f>
        <v>1</v>
      </c>
      <c r="J5" s="16">
        <f aca="true" t="shared" si="1" ref="J5:J18">IF(F5="Não tratado",1,)</f>
        <v>0</v>
      </c>
    </row>
    <row r="6" spans="1:10" ht="15" customHeight="1">
      <c r="A6" s="24" t="s">
        <v>53</v>
      </c>
      <c r="B6" s="21"/>
      <c r="C6" s="22"/>
      <c r="D6" s="23"/>
      <c r="E6" s="23"/>
      <c r="F6" s="25" t="s">
        <v>43</v>
      </c>
      <c r="G6" s="21"/>
      <c r="H6" s="23"/>
      <c r="I6" s="16">
        <f t="shared" si="0"/>
        <v>0</v>
      </c>
      <c r="J6" s="16">
        <f t="shared" si="1"/>
        <v>1</v>
      </c>
    </row>
    <row r="7" spans="1:10" ht="15" customHeight="1">
      <c r="A7" s="24" t="s">
        <v>54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55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56</v>
      </c>
      <c r="B9" s="21"/>
      <c r="C9" s="22"/>
      <c r="D9" s="23"/>
      <c r="E9" s="23"/>
      <c r="F9" s="25" t="s">
        <v>38</v>
      </c>
      <c r="G9" s="21"/>
      <c r="H9" s="23"/>
      <c r="I9" s="16">
        <f t="shared" si="0"/>
        <v>1</v>
      </c>
      <c r="J9" s="16">
        <f t="shared" si="1"/>
        <v>0</v>
      </c>
    </row>
    <row r="10" spans="1:10" ht="15" customHeight="1">
      <c r="A10" s="24" t="s">
        <v>57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58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3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3" sqref="F13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851562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 t="s">
        <v>60</v>
      </c>
      <c r="B4" s="21"/>
      <c r="C4" s="22"/>
      <c r="D4" s="23"/>
      <c r="E4" s="23"/>
      <c r="F4" s="25" t="s">
        <v>38</v>
      </c>
      <c r="G4" s="21"/>
      <c r="H4" s="23"/>
      <c r="I4" s="16">
        <f>IF(F4="Tratado",1,)</f>
        <v>1</v>
      </c>
      <c r="J4" s="16">
        <f>IF(F4="Não tratado",1,)</f>
        <v>0</v>
      </c>
    </row>
    <row r="5" spans="1:10" ht="15" customHeight="1">
      <c r="A5" s="24" t="s">
        <v>61</v>
      </c>
      <c r="B5" s="21"/>
      <c r="C5" s="22"/>
      <c r="D5" s="23"/>
      <c r="E5" s="23"/>
      <c r="F5" s="25" t="s">
        <v>43</v>
      </c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1</v>
      </c>
    </row>
    <row r="6" spans="1:10" ht="15" customHeight="1">
      <c r="A6" s="24" t="s">
        <v>62</v>
      </c>
      <c r="B6" s="21"/>
      <c r="C6" s="22"/>
      <c r="D6" s="23"/>
      <c r="E6" s="23"/>
      <c r="F6" s="25" t="s">
        <v>38</v>
      </c>
      <c r="G6" s="21"/>
      <c r="H6" s="23"/>
      <c r="I6" s="16">
        <f t="shared" si="0"/>
        <v>1</v>
      </c>
      <c r="J6" s="16">
        <f t="shared" si="1"/>
        <v>0</v>
      </c>
    </row>
    <row r="7" spans="1:10" ht="15" customHeight="1">
      <c r="A7" s="24" t="s">
        <v>63</v>
      </c>
      <c r="B7" s="21"/>
      <c r="C7" s="22"/>
      <c r="D7" s="23"/>
      <c r="E7" s="23"/>
      <c r="F7" s="25" t="s">
        <v>38</v>
      </c>
      <c r="G7" s="21"/>
      <c r="H7" s="23"/>
      <c r="I7" s="16">
        <f t="shared" si="0"/>
        <v>1</v>
      </c>
      <c r="J7" s="16">
        <f t="shared" si="1"/>
        <v>0</v>
      </c>
    </row>
    <row r="8" spans="1:10" ht="15" customHeight="1">
      <c r="A8" s="24" t="s">
        <v>64</v>
      </c>
      <c r="B8" s="21"/>
      <c r="C8" s="22"/>
      <c r="D8" s="23"/>
      <c r="E8" s="23"/>
      <c r="F8" s="25" t="s">
        <v>43</v>
      </c>
      <c r="G8" s="21"/>
      <c r="H8" s="23"/>
      <c r="I8" s="16">
        <f t="shared" si="0"/>
        <v>0</v>
      </c>
      <c r="J8" s="16">
        <f t="shared" si="1"/>
        <v>1</v>
      </c>
    </row>
    <row r="9" spans="1:10" ht="15" customHeight="1">
      <c r="A9" s="24" t="s">
        <v>65</v>
      </c>
      <c r="B9" s="21"/>
      <c r="C9" s="22"/>
      <c r="D9" s="23"/>
      <c r="E9" s="23"/>
      <c r="F9" s="25" t="s">
        <v>43</v>
      </c>
      <c r="G9" s="21"/>
      <c r="H9" s="23"/>
      <c r="I9" s="16">
        <f t="shared" si="0"/>
        <v>0</v>
      </c>
      <c r="J9" s="16">
        <f t="shared" si="1"/>
        <v>1</v>
      </c>
    </row>
    <row r="10" spans="1:10" ht="15" customHeight="1">
      <c r="A10" s="24" t="s">
        <v>66</v>
      </c>
      <c r="B10" s="21"/>
      <c r="C10" s="22"/>
      <c r="D10" s="23"/>
      <c r="E10" s="23"/>
      <c r="F10" s="25" t="s">
        <v>43</v>
      </c>
      <c r="G10" s="21"/>
      <c r="H10" s="23"/>
      <c r="I10" s="16">
        <f t="shared" si="0"/>
        <v>0</v>
      </c>
      <c r="J10" s="16">
        <f t="shared" si="1"/>
        <v>1</v>
      </c>
    </row>
    <row r="11" spans="1:10" ht="15" customHeight="1">
      <c r="A11" s="24" t="s">
        <v>67</v>
      </c>
      <c r="B11" s="21"/>
      <c r="C11" s="22"/>
      <c r="D11" s="23"/>
      <c r="E11" s="23"/>
      <c r="F11" s="25" t="s">
        <v>38</v>
      </c>
      <c r="G11" s="21"/>
      <c r="H11" s="23"/>
      <c r="I11" s="16">
        <f t="shared" si="0"/>
        <v>1</v>
      </c>
      <c r="J11" s="16">
        <f t="shared" si="1"/>
        <v>0</v>
      </c>
    </row>
    <row r="12" spans="1:10" ht="15" customHeight="1">
      <c r="A12" s="24" t="s">
        <v>68</v>
      </c>
      <c r="B12" s="21"/>
      <c r="C12" s="22"/>
      <c r="D12" s="23"/>
      <c r="E12" s="23"/>
      <c r="F12" s="25" t="s">
        <v>38</v>
      </c>
      <c r="G12" s="21"/>
      <c r="H12" s="23"/>
      <c r="I12" s="16">
        <f t="shared" si="0"/>
        <v>1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5</v>
      </c>
      <c r="J19" s="27">
        <f>SUM(J4:J18)</f>
        <v>4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57421875" style="12" customWidth="1"/>
    <col min="4" max="4" width="16.28125" style="14" customWidth="1"/>
    <col min="5" max="5" width="20.140625" style="14" customWidth="1"/>
    <col min="6" max="6" width="12.710937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H1"/>
    </sheetView>
  </sheetViews>
  <sheetFormatPr defaultColWidth="9.140625" defaultRowHeight="15" customHeight="1"/>
  <cols>
    <col min="1" max="1" width="8.57421875" style="26" customWidth="1"/>
    <col min="2" max="2" width="12.421875" style="15" customWidth="1"/>
    <col min="3" max="3" width="45.7109375" style="12" customWidth="1"/>
    <col min="4" max="4" width="16.28125" style="14" customWidth="1"/>
    <col min="5" max="5" width="20.140625" style="14" customWidth="1"/>
    <col min="6" max="6" width="13.00390625" style="16" customWidth="1"/>
    <col min="7" max="7" width="13.8515625" style="15" customWidth="1"/>
    <col min="8" max="8" width="18.421875" style="16" customWidth="1"/>
    <col min="9" max="9" width="9.140625" style="12" customWidth="1"/>
    <col min="10" max="10" width="7.140625" style="12" customWidth="1"/>
    <col min="11" max="16384" width="9.140625" style="12" customWidth="1"/>
  </cols>
  <sheetData>
    <row r="1" spans="1:8" ht="20.25" customHeight="1">
      <c r="A1" s="61" t="s">
        <v>33</v>
      </c>
      <c r="B1" s="61"/>
      <c r="C1" s="61"/>
      <c r="D1" s="61"/>
      <c r="E1" s="61"/>
      <c r="F1" s="61"/>
      <c r="G1" s="61"/>
      <c r="H1" s="61"/>
    </row>
    <row r="2" spans="1:5" ht="20.25" customHeight="1">
      <c r="A2" s="13"/>
      <c r="B2" s="13"/>
      <c r="C2" s="13"/>
      <c r="D2" s="62"/>
      <c r="E2" s="62"/>
    </row>
    <row r="3" spans="1:10" s="19" customFormat="1" ht="30" customHeight="1">
      <c r="A3" s="38" t="s">
        <v>34</v>
      </c>
      <c r="B3" s="39" t="s">
        <v>20</v>
      </c>
      <c r="C3" s="37" t="s">
        <v>35</v>
      </c>
      <c r="D3" s="37" t="s">
        <v>21</v>
      </c>
      <c r="E3" s="37" t="s">
        <v>22</v>
      </c>
      <c r="F3" s="37" t="s">
        <v>23</v>
      </c>
      <c r="G3" s="39" t="s">
        <v>24</v>
      </c>
      <c r="H3" s="37" t="s">
        <v>25</v>
      </c>
      <c r="I3" s="18" t="s">
        <v>37</v>
      </c>
      <c r="J3" s="18" t="s">
        <v>44</v>
      </c>
    </row>
    <row r="4" spans="1:10" ht="15" customHeight="1">
      <c r="A4" s="24"/>
      <c r="B4" s="21"/>
      <c r="C4" s="22"/>
      <c r="D4" s="23"/>
      <c r="E4" s="23"/>
      <c r="F4" s="25"/>
      <c r="G4" s="21"/>
      <c r="H4" s="23"/>
      <c r="I4" s="16">
        <f>IF(F4="Tratado",1,)</f>
        <v>0</v>
      </c>
      <c r="J4" s="16">
        <f>IF(F4="Não tratado",1,)</f>
        <v>0</v>
      </c>
    </row>
    <row r="5" spans="1:10" ht="15" customHeight="1">
      <c r="A5" s="24"/>
      <c r="B5" s="21"/>
      <c r="C5" s="22"/>
      <c r="D5" s="23"/>
      <c r="E5" s="23"/>
      <c r="F5" s="25"/>
      <c r="G5" s="21"/>
      <c r="H5" s="23"/>
      <c r="I5" s="16">
        <f aca="true" t="shared" si="0" ref="I5:I18">IF(F5="Tratado",1,)</f>
        <v>0</v>
      </c>
      <c r="J5" s="16">
        <f aca="true" t="shared" si="1" ref="J5:J18">IF(F5="Não tratado",1,)</f>
        <v>0</v>
      </c>
    </row>
    <row r="6" spans="1:10" ht="15" customHeight="1">
      <c r="A6" s="24"/>
      <c r="B6" s="21"/>
      <c r="C6" s="22"/>
      <c r="D6" s="23"/>
      <c r="E6" s="23"/>
      <c r="F6" s="25"/>
      <c r="G6" s="21"/>
      <c r="H6" s="23"/>
      <c r="I6" s="16">
        <f t="shared" si="0"/>
        <v>0</v>
      </c>
      <c r="J6" s="16">
        <f t="shared" si="1"/>
        <v>0</v>
      </c>
    </row>
    <row r="7" spans="1:10" ht="15" customHeight="1">
      <c r="A7" s="24"/>
      <c r="B7" s="21"/>
      <c r="C7" s="22"/>
      <c r="D7" s="23"/>
      <c r="E7" s="23"/>
      <c r="F7" s="25"/>
      <c r="G7" s="21"/>
      <c r="H7" s="23"/>
      <c r="I7" s="16">
        <f t="shared" si="0"/>
        <v>0</v>
      </c>
      <c r="J7" s="16">
        <f t="shared" si="1"/>
        <v>0</v>
      </c>
    </row>
    <row r="8" spans="1:10" ht="15" customHeight="1">
      <c r="A8" s="24"/>
      <c r="B8" s="21"/>
      <c r="C8" s="22"/>
      <c r="D8" s="23"/>
      <c r="E8" s="23"/>
      <c r="F8" s="25"/>
      <c r="G8" s="21"/>
      <c r="H8" s="23"/>
      <c r="I8" s="16">
        <f t="shared" si="0"/>
        <v>0</v>
      </c>
      <c r="J8" s="16">
        <f t="shared" si="1"/>
        <v>0</v>
      </c>
    </row>
    <row r="9" spans="1:10" ht="15" customHeight="1">
      <c r="A9" s="24"/>
      <c r="B9" s="21"/>
      <c r="C9" s="22"/>
      <c r="D9" s="23"/>
      <c r="E9" s="23"/>
      <c r="F9" s="25"/>
      <c r="G9" s="21"/>
      <c r="H9" s="23"/>
      <c r="I9" s="16">
        <f t="shared" si="0"/>
        <v>0</v>
      </c>
      <c r="J9" s="16">
        <f t="shared" si="1"/>
        <v>0</v>
      </c>
    </row>
    <row r="10" spans="1:10" ht="15" customHeight="1">
      <c r="A10" s="24"/>
      <c r="B10" s="21"/>
      <c r="C10" s="22"/>
      <c r="D10" s="23"/>
      <c r="E10" s="23"/>
      <c r="F10" s="25"/>
      <c r="G10" s="21"/>
      <c r="H10" s="23"/>
      <c r="I10" s="16">
        <f t="shared" si="0"/>
        <v>0</v>
      </c>
      <c r="J10" s="16">
        <f t="shared" si="1"/>
        <v>0</v>
      </c>
    </row>
    <row r="11" spans="1:10" ht="15" customHeight="1">
      <c r="A11" s="24"/>
      <c r="B11" s="21"/>
      <c r="C11" s="22"/>
      <c r="D11" s="23"/>
      <c r="E11" s="23"/>
      <c r="F11" s="25"/>
      <c r="G11" s="21"/>
      <c r="H11" s="23"/>
      <c r="I11" s="16">
        <f t="shared" si="0"/>
        <v>0</v>
      </c>
      <c r="J11" s="16">
        <f t="shared" si="1"/>
        <v>0</v>
      </c>
    </row>
    <row r="12" spans="1:10" ht="15" customHeight="1">
      <c r="A12" s="24"/>
      <c r="B12" s="21"/>
      <c r="C12" s="22"/>
      <c r="D12" s="23"/>
      <c r="E12" s="23"/>
      <c r="F12" s="25"/>
      <c r="G12" s="21"/>
      <c r="H12" s="23"/>
      <c r="I12" s="16">
        <f t="shared" si="0"/>
        <v>0</v>
      </c>
      <c r="J12" s="16">
        <f t="shared" si="1"/>
        <v>0</v>
      </c>
    </row>
    <row r="13" spans="1:10" ht="15" customHeight="1">
      <c r="A13" s="24"/>
      <c r="B13" s="21"/>
      <c r="C13" s="22"/>
      <c r="D13" s="23"/>
      <c r="E13" s="23"/>
      <c r="F13" s="25"/>
      <c r="G13" s="21"/>
      <c r="H13" s="23"/>
      <c r="I13" s="16">
        <f t="shared" si="0"/>
        <v>0</v>
      </c>
      <c r="J13" s="16">
        <f t="shared" si="1"/>
        <v>0</v>
      </c>
    </row>
    <row r="14" spans="1:10" ht="15" customHeight="1">
      <c r="A14" s="24"/>
      <c r="B14" s="21"/>
      <c r="C14" s="22"/>
      <c r="D14" s="23"/>
      <c r="E14" s="23"/>
      <c r="F14" s="25"/>
      <c r="G14" s="21"/>
      <c r="H14" s="23"/>
      <c r="I14" s="16">
        <f t="shared" si="0"/>
        <v>0</v>
      </c>
      <c r="J14" s="16">
        <f t="shared" si="1"/>
        <v>0</v>
      </c>
    </row>
    <row r="15" spans="1:10" ht="15" customHeight="1">
      <c r="A15" s="24"/>
      <c r="B15" s="21"/>
      <c r="C15" s="22"/>
      <c r="D15" s="23"/>
      <c r="E15" s="23"/>
      <c r="F15" s="40"/>
      <c r="G15" s="21"/>
      <c r="H15" s="23"/>
      <c r="I15" s="16">
        <f t="shared" si="0"/>
        <v>0</v>
      </c>
      <c r="J15" s="16">
        <f t="shared" si="1"/>
        <v>0</v>
      </c>
    </row>
    <row r="16" spans="1:10" ht="15" customHeight="1">
      <c r="A16" s="24"/>
      <c r="B16" s="21"/>
      <c r="C16" s="22"/>
      <c r="D16" s="23"/>
      <c r="E16" s="23"/>
      <c r="F16" s="25"/>
      <c r="G16" s="21"/>
      <c r="H16" s="23"/>
      <c r="I16" s="16">
        <f t="shared" si="0"/>
        <v>0</v>
      </c>
      <c r="J16" s="16">
        <f t="shared" si="1"/>
        <v>0</v>
      </c>
    </row>
    <row r="17" spans="1:10" ht="15" customHeight="1">
      <c r="A17" s="24"/>
      <c r="B17" s="21"/>
      <c r="C17" s="22"/>
      <c r="D17" s="23"/>
      <c r="E17" s="23"/>
      <c r="F17" s="25"/>
      <c r="G17" s="21"/>
      <c r="H17" s="23"/>
      <c r="I17" s="16">
        <f t="shared" si="0"/>
        <v>0</v>
      </c>
      <c r="J17" s="16">
        <f t="shared" si="1"/>
        <v>0</v>
      </c>
    </row>
    <row r="18" spans="1:10" ht="15" customHeight="1">
      <c r="A18" s="24"/>
      <c r="B18" s="21"/>
      <c r="C18" s="22"/>
      <c r="D18" s="23"/>
      <c r="E18" s="23"/>
      <c r="F18" s="40"/>
      <c r="G18" s="21"/>
      <c r="H18" s="25"/>
      <c r="I18" s="16">
        <f t="shared" si="0"/>
        <v>0</v>
      </c>
      <c r="J18" s="16">
        <f t="shared" si="1"/>
        <v>0</v>
      </c>
    </row>
    <row r="19" spans="9:10" ht="15" customHeight="1">
      <c r="I19" s="27">
        <f>SUM(I4:I18)</f>
        <v>0</v>
      </c>
      <c r="J19" s="27">
        <f>SUM(J4:J18)</f>
        <v>0</v>
      </c>
    </row>
  </sheetData>
  <sheetProtection/>
  <mergeCells count="2">
    <mergeCell ref="A1:H1"/>
    <mergeCell ref="D2:E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d0108854</dc:creator>
  <cp:keywords/>
  <dc:description/>
  <cp:lastModifiedBy>Microsoft</cp:lastModifiedBy>
  <cp:lastPrinted>2012-06-05T17:41:53Z</cp:lastPrinted>
  <dcterms:created xsi:type="dcterms:W3CDTF">2007-11-08T15:51:32Z</dcterms:created>
  <dcterms:modified xsi:type="dcterms:W3CDTF">2017-05-07T16:35:50Z</dcterms:modified>
  <cp:category/>
  <cp:version/>
  <cp:contentType/>
  <cp:contentStatus/>
</cp:coreProperties>
</file>