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\Documents\Projeto Site pessoal\Manutenção em foco\Categorias\Arquivos\Avaliação de desempenho\Matriz Competências\"/>
    </mc:Choice>
  </mc:AlternateContent>
  <bookViews>
    <workbookView xWindow="240" yWindow="360" windowWidth="14955" windowHeight="7680"/>
  </bookViews>
  <sheets>
    <sheet name="Matriz" sheetId="3" r:id="rId1"/>
    <sheet name="Avaliação Inicial" sheetId="5" r:id="rId2"/>
    <sheet name="Avaliação pós ações" sheetId="4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Q27" i="5" l="1"/>
  <c r="P27" i="5"/>
  <c r="O27" i="5"/>
  <c r="N27" i="5"/>
  <c r="M27" i="5"/>
  <c r="L27" i="5"/>
  <c r="K27" i="5"/>
  <c r="J27" i="5"/>
  <c r="I27" i="5"/>
  <c r="H27" i="5"/>
  <c r="G27" i="5"/>
  <c r="F27" i="5"/>
  <c r="U26" i="5"/>
  <c r="T26" i="5"/>
  <c r="V26" i="5" s="1"/>
  <c r="S26" i="5"/>
  <c r="R26" i="5"/>
  <c r="U25" i="5"/>
  <c r="T25" i="5"/>
  <c r="V25" i="5" s="1"/>
  <c r="S25" i="5"/>
  <c r="R25" i="5"/>
  <c r="T24" i="5"/>
  <c r="V24" i="5" s="1"/>
  <c r="S24" i="5"/>
  <c r="R24" i="5"/>
  <c r="U24" i="5" s="1"/>
  <c r="T23" i="5"/>
  <c r="V23" i="5" s="1"/>
  <c r="S23" i="5"/>
  <c r="R23" i="5"/>
  <c r="U23" i="5" s="1"/>
  <c r="U22" i="5"/>
  <c r="T22" i="5"/>
  <c r="V22" i="5" s="1"/>
  <c r="S22" i="5"/>
  <c r="R22" i="5"/>
  <c r="U21" i="5"/>
  <c r="T21" i="5"/>
  <c r="V21" i="5" s="1"/>
  <c r="S21" i="5"/>
  <c r="R21" i="5"/>
  <c r="T20" i="5"/>
  <c r="V20" i="5" s="1"/>
  <c r="S20" i="5"/>
  <c r="R20" i="5"/>
  <c r="U20" i="5" s="1"/>
  <c r="T19" i="5"/>
  <c r="V19" i="5" s="1"/>
  <c r="S19" i="5"/>
  <c r="R19" i="5"/>
  <c r="U19" i="5" s="1"/>
  <c r="U18" i="5"/>
  <c r="T18" i="5"/>
  <c r="V18" i="5" s="1"/>
  <c r="S18" i="5"/>
  <c r="R18" i="5"/>
  <c r="U17" i="5"/>
  <c r="T17" i="5"/>
  <c r="V17" i="5" s="1"/>
  <c r="S17" i="5"/>
  <c r="R17" i="5"/>
  <c r="T16" i="5"/>
  <c r="V16" i="5" s="1"/>
  <c r="S16" i="5"/>
  <c r="R16" i="5"/>
  <c r="U16" i="5" s="1"/>
  <c r="T15" i="5"/>
  <c r="V15" i="5" s="1"/>
  <c r="S15" i="5"/>
  <c r="U15" i="5" s="1"/>
  <c r="R15" i="5"/>
  <c r="U14" i="5"/>
  <c r="T14" i="5"/>
  <c r="V14" i="5" s="1"/>
  <c r="S14" i="5"/>
  <c r="R14" i="5"/>
  <c r="U13" i="5"/>
  <c r="T13" i="5"/>
  <c r="V13" i="5" s="1"/>
  <c r="S13" i="5"/>
  <c r="R13" i="5"/>
  <c r="T12" i="5"/>
  <c r="S12" i="5"/>
  <c r="V12" i="5" s="1"/>
  <c r="R12" i="5"/>
  <c r="R27" i="5" s="1"/>
  <c r="Q27" i="4"/>
  <c r="P27" i="4"/>
  <c r="O27" i="4"/>
  <c r="N27" i="4"/>
  <c r="M27" i="4"/>
  <c r="L27" i="4"/>
  <c r="K27" i="4"/>
  <c r="J27" i="4"/>
  <c r="I27" i="4"/>
  <c r="H27" i="4"/>
  <c r="G27" i="4"/>
  <c r="F27" i="4"/>
  <c r="U26" i="4"/>
  <c r="T26" i="4"/>
  <c r="V26" i="4" s="1"/>
  <c r="S26" i="4"/>
  <c r="R26" i="4"/>
  <c r="V25" i="4"/>
  <c r="U25" i="4"/>
  <c r="T25" i="4"/>
  <c r="S25" i="4"/>
  <c r="R25" i="4"/>
  <c r="V24" i="4"/>
  <c r="T24" i="4"/>
  <c r="S24" i="4"/>
  <c r="R24" i="4"/>
  <c r="U24" i="4" s="1"/>
  <c r="T23" i="4"/>
  <c r="V23" i="4" s="1"/>
  <c r="S23" i="4"/>
  <c r="U23" i="4" s="1"/>
  <c r="R23" i="4"/>
  <c r="U22" i="4"/>
  <c r="T22" i="4"/>
  <c r="V22" i="4" s="1"/>
  <c r="S22" i="4"/>
  <c r="R22" i="4"/>
  <c r="V21" i="4"/>
  <c r="U21" i="4"/>
  <c r="T21" i="4"/>
  <c r="S21" i="4"/>
  <c r="R21" i="4"/>
  <c r="V20" i="4"/>
  <c r="T20" i="4"/>
  <c r="S20" i="4"/>
  <c r="R20" i="4"/>
  <c r="U20" i="4" s="1"/>
  <c r="T19" i="4"/>
  <c r="V19" i="4" s="1"/>
  <c r="S19" i="4"/>
  <c r="U19" i="4" s="1"/>
  <c r="R19" i="4"/>
  <c r="U18" i="4"/>
  <c r="T18" i="4"/>
  <c r="V18" i="4" s="1"/>
  <c r="S18" i="4"/>
  <c r="R18" i="4"/>
  <c r="V17" i="4"/>
  <c r="U17" i="4"/>
  <c r="T17" i="4"/>
  <c r="S17" i="4"/>
  <c r="R17" i="4"/>
  <c r="V16" i="4"/>
  <c r="T16" i="4"/>
  <c r="S16" i="4"/>
  <c r="R16" i="4"/>
  <c r="U16" i="4" s="1"/>
  <c r="T15" i="4"/>
  <c r="S15" i="4"/>
  <c r="U15" i="4" s="1"/>
  <c r="R15" i="4"/>
  <c r="U14" i="4"/>
  <c r="T14" i="4"/>
  <c r="V14" i="4" s="1"/>
  <c r="S14" i="4"/>
  <c r="R14" i="4"/>
  <c r="V13" i="4"/>
  <c r="U13" i="4"/>
  <c r="T13" i="4"/>
  <c r="S13" i="4"/>
  <c r="R13" i="4"/>
  <c r="V12" i="4"/>
  <c r="T12" i="4"/>
  <c r="S12" i="4"/>
  <c r="R12" i="4"/>
  <c r="R27" i="4" s="1"/>
  <c r="S27" i="5" l="1"/>
  <c r="U27" i="5" s="1"/>
  <c r="T27" i="5"/>
  <c r="U12" i="5"/>
  <c r="V15" i="4"/>
  <c r="S27" i="4"/>
  <c r="U27" i="4" s="1"/>
  <c r="T27" i="4"/>
  <c r="V27" i="4" s="1"/>
  <c r="U12" i="4"/>
  <c r="S22" i="3"/>
  <c r="V22" i="3" s="1"/>
  <c r="S23" i="3"/>
  <c r="S24" i="3"/>
  <c r="T24" i="3"/>
  <c r="T23" i="3"/>
  <c r="V23" i="3"/>
  <c r="T22" i="3"/>
  <c r="T21" i="3"/>
  <c r="S21" i="3"/>
  <c r="R24" i="3"/>
  <c r="R23" i="3"/>
  <c r="R22" i="3"/>
  <c r="R21" i="3"/>
  <c r="T13" i="3"/>
  <c r="S13" i="3"/>
  <c r="R13" i="3"/>
  <c r="R12" i="3"/>
  <c r="S12" i="3"/>
  <c r="T12" i="3"/>
  <c r="R14" i="3"/>
  <c r="S14" i="3"/>
  <c r="U14" i="3" s="1"/>
  <c r="T14" i="3"/>
  <c r="R15" i="3"/>
  <c r="S15" i="3"/>
  <c r="U15" i="3" s="1"/>
  <c r="T15" i="3"/>
  <c r="R16" i="3"/>
  <c r="S16" i="3"/>
  <c r="T16" i="3"/>
  <c r="R17" i="3"/>
  <c r="S17" i="3"/>
  <c r="T17" i="3"/>
  <c r="R18" i="3"/>
  <c r="S18" i="3"/>
  <c r="T18" i="3"/>
  <c r="R19" i="3"/>
  <c r="S19" i="3"/>
  <c r="T19" i="3"/>
  <c r="R20" i="3"/>
  <c r="S20" i="3"/>
  <c r="T20" i="3"/>
  <c r="R25" i="3"/>
  <c r="S25" i="3"/>
  <c r="T25" i="3"/>
  <c r="R26" i="3"/>
  <c r="U26" i="3" s="1"/>
  <c r="S26" i="3"/>
  <c r="T26" i="3"/>
  <c r="F27" i="3"/>
  <c r="G27" i="3"/>
  <c r="H27" i="3"/>
  <c r="I27" i="3"/>
  <c r="J27" i="3"/>
  <c r="K27" i="3"/>
  <c r="L27" i="3"/>
  <c r="M27" i="3"/>
  <c r="N27" i="3"/>
  <c r="O27" i="3"/>
  <c r="P27" i="3"/>
  <c r="Q27" i="3"/>
  <c r="U25" i="3"/>
  <c r="U22" i="3" l="1"/>
  <c r="U24" i="3"/>
  <c r="V14" i="3"/>
  <c r="V27" i="5"/>
  <c r="V15" i="3"/>
  <c r="U21" i="3"/>
  <c r="U23" i="3"/>
  <c r="V24" i="3"/>
  <c r="V20" i="3"/>
  <c r="V19" i="3"/>
  <c r="V18" i="3"/>
  <c r="V17" i="3"/>
  <c r="V16" i="3"/>
  <c r="V25" i="3"/>
  <c r="V21" i="3"/>
  <c r="U20" i="3"/>
  <c r="U19" i="3"/>
  <c r="U18" i="3"/>
  <c r="U17" i="3"/>
  <c r="U16" i="3"/>
  <c r="V12" i="3"/>
  <c r="T27" i="3"/>
  <c r="V26" i="3"/>
  <c r="R27" i="3"/>
  <c r="U13" i="3"/>
  <c r="V13" i="3"/>
  <c r="S27" i="3"/>
  <c r="U12" i="3"/>
  <c r="V27" i="3" l="1"/>
  <c r="U27" i="3"/>
</calcChain>
</file>

<file path=xl/comments1.xml><?xml version="1.0" encoding="utf-8"?>
<comments xmlns="http://schemas.openxmlformats.org/spreadsheetml/2006/main">
  <authors>
    <author>Microsoft</author>
  </authors>
  <commentList>
    <comment ref="F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de conhecimento e de atuação que o profissional se encontra na visão do seu Gestor imediato.</t>
        </r>
      </text>
    </comment>
    <comment ref="G11" authorId="0" shapeId="0">
      <text>
        <r>
          <rPr>
            <sz val="12"/>
            <color indexed="81"/>
            <rFont val="Verdana"/>
            <family val="2"/>
          </rPr>
          <t xml:space="preserve">Nesta coluna deve ser identificado qual o nível (1 à 5) esperado que o profissional deveria apresentar na visão do Gestor imediato.
</t>
        </r>
      </text>
    </comment>
    <comment ref="H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do profissional que o mesmo alcançou após as ações implementadas</t>
        </r>
      </text>
    </comment>
  </commentList>
</comments>
</file>

<file path=xl/comments2.xml><?xml version="1.0" encoding="utf-8"?>
<comments xmlns="http://schemas.openxmlformats.org/spreadsheetml/2006/main">
  <authors>
    <author>Microsoft</author>
  </authors>
  <commentList>
    <comment ref="F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de conhecimento e de atuação que o profissional se encontra na visão do seu Gestor imediato.</t>
        </r>
      </text>
    </comment>
    <comment ref="G11" authorId="0" shapeId="0">
      <text>
        <r>
          <rPr>
            <sz val="12"/>
            <color indexed="81"/>
            <rFont val="Verdana"/>
            <family val="2"/>
          </rPr>
          <t xml:space="preserve">Nesta coluna deve ser identificado qual o nível (1 à 5) esperado que o profissional deveria apresentar na visão do Gestor imediato.
</t>
        </r>
      </text>
    </comment>
    <comment ref="H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do profissional que o mesmo alcançou após as ações implementadas</t>
        </r>
      </text>
    </comment>
  </commentList>
</comments>
</file>

<file path=xl/comments3.xml><?xml version="1.0" encoding="utf-8"?>
<comments xmlns="http://schemas.openxmlformats.org/spreadsheetml/2006/main">
  <authors>
    <author>Microsoft</author>
  </authors>
  <commentList>
    <comment ref="F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de conhecimento e de atuação que o profissional se encontra na visão do seu Gestor imediato.</t>
        </r>
      </text>
    </comment>
    <comment ref="G11" authorId="0" shapeId="0">
      <text>
        <r>
          <rPr>
            <sz val="12"/>
            <color indexed="81"/>
            <rFont val="Verdana"/>
            <family val="2"/>
          </rPr>
          <t xml:space="preserve">Nesta coluna deve ser identificado qual o nível (1 à 5) esperado que o profissional deveria apresentar na visão do Gestor imediato.
</t>
        </r>
      </text>
    </comment>
    <comment ref="H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do profissional que o mesmo alcançou após as ações implementadas</t>
        </r>
      </text>
    </comment>
  </commentList>
</comments>
</file>

<file path=xl/sharedStrings.xml><?xml version="1.0" encoding="utf-8"?>
<sst xmlns="http://schemas.openxmlformats.org/spreadsheetml/2006/main" count="186" uniqueCount="54">
  <si>
    <t>I</t>
  </si>
  <si>
    <t>D</t>
  </si>
  <si>
    <t>H</t>
  </si>
  <si>
    <t>Nível 1</t>
  </si>
  <si>
    <t>Nível 2</t>
  </si>
  <si>
    <t>Nível 3</t>
  </si>
  <si>
    <t>Nível 4</t>
  </si>
  <si>
    <t>Avaliador: Manutenção em foco</t>
  </si>
  <si>
    <t>Codigo do nível</t>
  </si>
  <si>
    <r>
      <rPr>
        <b/>
        <sz val="12"/>
        <rFont val="Verdana"/>
        <family val="2"/>
      </rPr>
      <t>Legenda</t>
    </r>
    <r>
      <rPr>
        <sz val="12"/>
        <rFont val="Verdana"/>
        <family val="2"/>
      </rPr>
      <t xml:space="preserve">
I - Situação inicial
D - Nível desejado
H - Habilidade desenvolvida         
</t>
    </r>
  </si>
  <si>
    <t>Soma - nível Desejado</t>
  </si>
  <si>
    <t>Soma - Situação Inicial</t>
  </si>
  <si>
    <t>TOTAL / EQUIPE</t>
  </si>
  <si>
    <t xml:space="preserve">         Não conhece ou conhece o insuficiente</t>
  </si>
  <si>
    <t xml:space="preserve">         Conhece bem mas tem dificuldades em aplicar</t>
  </si>
  <si>
    <t xml:space="preserve">         Aplica perfeitamente mas pouca habilidade em multiplicar</t>
  </si>
  <si>
    <t xml:space="preserve">         Multiplicador eficiente</t>
  </si>
  <si>
    <t>Status inicial</t>
  </si>
  <si>
    <t>Soma -habilidade pós ações</t>
  </si>
  <si>
    <t>Nível 5</t>
  </si>
  <si>
    <t xml:space="preserve">         Aplica o suficiente mas poderia ser melhor</t>
  </si>
  <si>
    <t>INDICADOR</t>
  </si>
  <si>
    <t>COMPETÊNCIAS TÉCNICAS / OPERACIONAIS</t>
  </si>
  <si>
    <t xml:space="preserve">DESCRIÇÕES DOS CONHECIMENTOS </t>
  </si>
  <si>
    <t>LUIS</t>
  </si>
  <si>
    <t>CARLOS</t>
  </si>
  <si>
    <t>MATHEUS</t>
  </si>
  <si>
    <t>MATHIAS</t>
  </si>
  <si>
    <t>Avaliação pós ações: abril/2017</t>
  </si>
  <si>
    <t>Avaliação Inicial: Setembro/2016</t>
  </si>
  <si>
    <t xml:space="preserve">Avaliação Inicial: </t>
  </si>
  <si>
    <t xml:space="preserve">Avaliação pós ações: </t>
  </si>
  <si>
    <t>EQUIPE DA PRODUÇÃO</t>
  </si>
  <si>
    <t>Matriz de Competências Técnicas / Operacionais - Produção</t>
  </si>
  <si>
    <t>Conhecimento dos processos de todos os produtos</t>
  </si>
  <si>
    <t>Conhecimento da operação das máquinas e equipamentos da produção</t>
  </si>
  <si>
    <t>Conhecimento dos set-ups de todos os produtos</t>
  </si>
  <si>
    <t>Conhecimento dos ajustes e regulagens padrão para qualidade dos produtos</t>
  </si>
  <si>
    <t>Conhecimento do sistema de garantia da Qualidade</t>
  </si>
  <si>
    <t>Operador I</t>
  </si>
  <si>
    <t>Operador II</t>
  </si>
  <si>
    <t>Operador III</t>
  </si>
  <si>
    <t>Conhecimento e execução de pequenos reparos de manutenção autônoma</t>
  </si>
  <si>
    <t>Conhecimento e execução de alguns itens de lubrificação autônoma</t>
  </si>
  <si>
    <t>Conhecimento da matéria prima e insumos usados na Produção</t>
  </si>
  <si>
    <t>Conhecimento das variáveis dos processos e como corrigi-las</t>
  </si>
  <si>
    <t>Conhecimento básico de possíveis problemas de manutenção</t>
  </si>
  <si>
    <t>Conhecimentos dos processos de apontamento de produção</t>
  </si>
  <si>
    <t>Conhecimento dos sistemas de segurança da área da Produção e máquinas</t>
  </si>
  <si>
    <t>Conhecimento dos procedimentos padrão em geral da área da Produção</t>
  </si>
  <si>
    <t>Conhecimento das ferramentas de ajustes, regulagens e dos set-ups</t>
  </si>
  <si>
    <t>Conhecimentos de aparelhos e instrumentos de controle dos processos</t>
  </si>
  <si>
    <t>Status pós ações</t>
  </si>
  <si>
    <t>Legenda dos níveis das competências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</si>
</sst>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b/>
      <sz val="9"/>
      <color indexed="6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10"/>
      <color indexed="10"/>
      <name val="Verdana"/>
      <family val="2"/>
    </font>
    <font>
      <b/>
      <sz val="12"/>
      <color indexed="9"/>
      <name val="Verdana"/>
      <family val="2"/>
    </font>
    <font>
      <sz val="12"/>
      <color indexed="81"/>
      <name val="Verdana"/>
      <family val="2"/>
    </font>
    <font>
      <sz val="10"/>
      <color rgb="FF002060"/>
      <name val="Verdana"/>
      <family val="2"/>
    </font>
    <font>
      <b/>
      <sz val="16"/>
      <color rgb="FF002060"/>
      <name val="Verdana"/>
      <family val="2"/>
    </font>
    <font>
      <b/>
      <sz val="12"/>
      <color rgb="FF00206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 applyProtection="1">
      <alignment vertical="center"/>
      <protection locked="0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5" borderId="14" xfId="0" applyFont="1" applyFill="1" applyBorder="1" applyAlignment="1" applyProtection="1">
      <alignment horizontal="center" vertical="center"/>
    </xf>
    <xf numFmtId="0" fontId="16" fillId="6" borderId="15" xfId="0" applyFont="1" applyFill="1" applyBorder="1" applyAlignment="1">
      <alignment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5" borderId="18" xfId="0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4" borderId="36" xfId="0" applyFont="1" applyFill="1" applyBorder="1" applyAlignment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</xf>
    <xf numFmtId="0" fontId="8" fillId="0" borderId="38" xfId="0" applyFont="1" applyBorder="1" applyAlignment="1" applyProtection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8" fillId="0" borderId="46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textRotation="90" wrapText="1"/>
    </xf>
    <xf numFmtId="0" fontId="8" fillId="0" borderId="20" xfId="0" applyFont="1" applyBorder="1" applyAlignment="1" applyProtection="1">
      <alignment horizontal="center" vertical="center" textRotation="90" wrapText="1"/>
    </xf>
    <xf numFmtId="0" fontId="8" fillId="0" borderId="21" xfId="0" applyFont="1" applyBorder="1" applyAlignment="1" applyProtection="1">
      <alignment horizontal="center" vertical="center" textRotation="90" wrapText="1"/>
    </xf>
    <xf numFmtId="0" fontId="11" fillId="0" borderId="2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3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14" fillId="3" borderId="33" xfId="0" applyFont="1" applyFill="1" applyBorder="1" applyAlignment="1" applyProtection="1">
      <alignment horizontal="center" vertical="center" wrapText="1"/>
    </xf>
    <xf numFmtId="0" fontId="14" fillId="3" borderId="34" xfId="0" applyFont="1" applyFill="1" applyBorder="1" applyAlignment="1" applyProtection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1" fillId="7" borderId="25" xfId="0" applyFont="1" applyFill="1" applyBorder="1" applyAlignment="1" applyProtection="1">
      <alignment horizontal="left" vertical="center" wrapText="1"/>
    </xf>
    <xf numFmtId="0" fontId="11" fillId="7" borderId="26" xfId="0" applyFont="1" applyFill="1" applyBorder="1" applyAlignment="1" applyProtection="1">
      <alignment horizontal="left" vertical="center" wrapText="1"/>
    </xf>
    <xf numFmtId="0" fontId="11" fillId="7" borderId="1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27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6" fillId="0" borderId="19" xfId="0" applyFont="1" applyBorder="1" applyAlignment="1" applyProtection="1">
      <alignment horizontal="left" vertical="top" wrapText="1"/>
    </xf>
    <xf numFmtId="0" fontId="6" fillId="0" borderId="20" xfId="0" applyFont="1" applyBorder="1" applyAlignment="1" applyProtection="1">
      <alignment horizontal="left" vertical="top" wrapText="1"/>
    </xf>
    <xf numFmtId="0" fontId="6" fillId="0" borderId="21" xfId="0" applyFont="1" applyBorder="1" applyAlignment="1" applyProtection="1">
      <alignment horizontal="left" vertical="top" wrapText="1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8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</cellXfs>
  <cellStyles count="2">
    <cellStyle name="Hiperlink" xfId="1" builtinId="8"/>
    <cellStyle name="Normal" xfId="0" builtinId="0"/>
  </cellStyles>
  <dxfs count="18">
    <dxf>
      <font>
        <color theme="0"/>
      </font>
      <fill>
        <patternFill>
          <bgColor theme="2" tint="-0.89996032593768116"/>
        </patternFill>
      </fill>
    </dxf>
    <dxf>
      <font>
        <condense val="0"/>
        <extend val="0"/>
        <color indexed="8"/>
      </font>
      <fill>
        <patternFill>
          <fgColor indexed="49"/>
          <bgColor indexed="49"/>
        </patternFill>
      </fill>
    </dxf>
    <dxf>
      <font>
        <condense val="0"/>
        <extend val="0"/>
        <color indexed="9"/>
      </font>
      <fill>
        <patternFill>
          <bgColor indexed="56"/>
        </patternFill>
      </fill>
    </dxf>
    <dxf>
      <font>
        <condense val="0"/>
        <extend val="0"/>
        <color indexed="8"/>
      </font>
      <fill>
        <patternFill>
          <bgColor indexed="48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lor theme="0"/>
      </font>
      <fill>
        <patternFill>
          <bgColor theme="2" tint="-0.89996032593768116"/>
        </patternFill>
      </fill>
    </dxf>
    <dxf>
      <font>
        <condense val="0"/>
        <extend val="0"/>
        <color indexed="8"/>
      </font>
      <fill>
        <patternFill>
          <fgColor indexed="49"/>
          <bgColor indexed="49"/>
        </patternFill>
      </fill>
    </dxf>
    <dxf>
      <font>
        <condense val="0"/>
        <extend val="0"/>
        <color indexed="9"/>
      </font>
      <fill>
        <patternFill>
          <bgColor indexed="56"/>
        </patternFill>
      </fill>
    </dxf>
    <dxf>
      <font>
        <condense val="0"/>
        <extend val="0"/>
        <color indexed="8"/>
      </font>
      <fill>
        <patternFill>
          <bgColor indexed="48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lor theme="0"/>
      </font>
      <fill>
        <patternFill>
          <bgColor theme="2" tint="-0.89996032593768116"/>
        </patternFill>
      </fill>
    </dxf>
    <dxf>
      <font>
        <condense val="0"/>
        <extend val="0"/>
        <color indexed="8"/>
      </font>
      <fill>
        <patternFill>
          <fgColor indexed="49"/>
          <bgColor indexed="49"/>
        </patternFill>
      </fill>
    </dxf>
    <dxf>
      <font>
        <condense val="0"/>
        <extend val="0"/>
        <color indexed="9"/>
      </font>
      <fill>
        <patternFill>
          <bgColor indexed="56"/>
        </patternFill>
      </fill>
    </dxf>
    <dxf>
      <font>
        <condense val="0"/>
        <extend val="0"/>
        <color indexed="8"/>
      </font>
      <fill>
        <patternFill>
          <bgColor indexed="48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3" name="Rectangle 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4" name="Rectangle 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5" name="Rectangle 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6" name="Rectangle 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7" name="Rectangle 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8" name="Rectangle 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9" name="Rectangle 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0" name="Rectangle 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81" name="AutoShape 9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82" name="AutoShape 10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3" name="Rectangle 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4" name="Rectangle 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5" name="Rectangle 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6" name="Rectangle 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87" name="AutoShape 15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8" name="Rectangle 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9" name="Rectangle 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0" name="Rectangle 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91" name="AutoShape 19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2" name="Rectangle 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3" name="Rectangle 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4" name="Rectangle 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95" name="AutoShape 23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6" name="Rectangle 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7" name="Rectangle 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8" name="Rectangle 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9" name="Rectangle 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00" name="AutoShape 28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1" name="Rectangle 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2" name="Rectangle 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3" name="Rectangle 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4" name="Rectangle 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5" name="Rectangle 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6" name="Rectangle 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7" name="Rectangle 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8" name="Rectangle 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9" name="Rectangle 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0" name="Rectangle 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1" name="Rectangle 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2" name="Rectangle 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3" name="Rectangle 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4" name="Rectangle 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5" name="Rectangle 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6" name="Rectangle 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7" name="Rectangle 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8" name="Rectangle 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9" name="Rectangle 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0" name="Rectangle 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1" name="Rectangle 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2" name="Rectangle 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3" name="Rectangle 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4" name="Rectangle 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5" name="Rectangle 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6" name="Rectangle 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7" name="Rectangle 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8" name="Rectangle 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9" name="Rectangle 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0" name="Rectangle 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1" name="Rectangle 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2" name="Rectangle 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3" name="Rectangle 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4" name="Rectangle 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5" name="Rectangle 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6" name="Rectangle 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7" name="Rectangle 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8" name="Rectangle 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9" name="Rectangle 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0" name="Rectangle 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1" name="Rectangle 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2" name="Rectangle 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3" name="Rectangle 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4" name="Rectangle 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5" name="Rectangle 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6" name="Rectangle 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7" name="Rectangle 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8" name="Rectangle 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9" name="Rectangle 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0" name="Rectangle 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1" name="Rectangle 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2" name="Rectangle 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3" name="Rectangle 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4" name="Rectangle 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5" name="Rectangle 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29</xdr:row>
      <xdr:rowOff>85725</xdr:rowOff>
    </xdr:from>
    <xdr:to>
      <xdr:col>2</xdr:col>
      <xdr:colOff>333375</xdr:colOff>
      <xdr:row>29</xdr:row>
      <xdr:rowOff>228600</xdr:rowOff>
    </xdr:to>
    <xdr:sp macro="" textlink="">
      <xdr:nvSpPr>
        <xdr:cNvPr id="17936" name="Rectangle 84"/>
        <xdr:cNvSpPr>
          <a:spLocks noChangeArrowheads="1"/>
        </xdr:cNvSpPr>
      </xdr:nvSpPr>
      <xdr:spPr bwMode="auto">
        <a:xfrm>
          <a:off x="971550" y="896302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333375</xdr:colOff>
      <xdr:row>30</xdr:row>
      <xdr:rowOff>219075</xdr:rowOff>
    </xdr:to>
    <xdr:sp macro="" textlink="">
      <xdr:nvSpPr>
        <xdr:cNvPr id="17937" name="Rectangle 85"/>
        <xdr:cNvSpPr>
          <a:spLocks noChangeArrowheads="1"/>
        </xdr:cNvSpPr>
      </xdr:nvSpPr>
      <xdr:spPr bwMode="auto">
        <a:xfrm>
          <a:off x="971550" y="9267825"/>
          <a:ext cx="180975" cy="142875"/>
        </a:xfrm>
        <a:prstGeom prst="rect">
          <a:avLst/>
        </a:prstGeom>
        <a:solidFill>
          <a:srgbClr val="33CC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31</xdr:row>
      <xdr:rowOff>76200</xdr:rowOff>
    </xdr:from>
    <xdr:to>
      <xdr:col>2</xdr:col>
      <xdr:colOff>333375</xdr:colOff>
      <xdr:row>31</xdr:row>
      <xdr:rowOff>219075</xdr:rowOff>
    </xdr:to>
    <xdr:sp macro="" textlink="">
      <xdr:nvSpPr>
        <xdr:cNvPr id="17938" name="Rectangle 86"/>
        <xdr:cNvSpPr>
          <a:spLocks noChangeArrowheads="1"/>
        </xdr:cNvSpPr>
      </xdr:nvSpPr>
      <xdr:spPr bwMode="auto">
        <a:xfrm>
          <a:off x="971550" y="9582150"/>
          <a:ext cx="180975" cy="142875"/>
        </a:xfrm>
        <a:prstGeom prst="rect">
          <a:avLst/>
        </a:prstGeom>
        <a:solidFill>
          <a:srgbClr val="0066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32</xdr:row>
      <xdr:rowOff>76200</xdr:rowOff>
    </xdr:from>
    <xdr:to>
      <xdr:col>2</xdr:col>
      <xdr:colOff>342900</xdr:colOff>
      <xdr:row>32</xdr:row>
      <xdr:rowOff>219075</xdr:rowOff>
    </xdr:to>
    <xdr:sp macro="" textlink="">
      <xdr:nvSpPr>
        <xdr:cNvPr id="17939" name="Rectangle 87"/>
        <xdr:cNvSpPr>
          <a:spLocks noChangeArrowheads="1"/>
        </xdr:cNvSpPr>
      </xdr:nvSpPr>
      <xdr:spPr bwMode="auto">
        <a:xfrm>
          <a:off x="981075" y="989647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410521</xdr:colOff>
      <xdr:row>5</xdr:row>
      <xdr:rowOff>163544</xdr:rowOff>
    </xdr:from>
    <xdr:to>
      <xdr:col>4</xdr:col>
      <xdr:colOff>1764521</xdr:colOff>
      <xdr:row>6</xdr:row>
      <xdr:rowOff>78379</xdr:rowOff>
    </xdr:to>
    <xdr:sp macro="" textlink="">
      <xdr:nvSpPr>
        <xdr:cNvPr id="3163" name="Rectangle 91"/>
        <xdr:cNvSpPr>
          <a:spLocks noChangeArrowheads="1"/>
        </xdr:cNvSpPr>
      </xdr:nvSpPr>
      <xdr:spPr bwMode="auto">
        <a:xfrm>
          <a:off x="3490271" y="1433544"/>
          <a:ext cx="3132000" cy="232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&gt;=90% da Equipe /Colaborador habilitado</a:t>
          </a:r>
        </a:p>
      </xdr:txBody>
    </xdr:sp>
    <xdr:clientData/>
  </xdr:twoCellAnchor>
  <xdr:twoCellAnchor>
    <xdr:from>
      <xdr:col>3</xdr:col>
      <xdr:colOff>400309</xdr:colOff>
      <xdr:row>6</xdr:row>
      <xdr:rowOff>272862</xdr:rowOff>
    </xdr:from>
    <xdr:to>
      <xdr:col>4</xdr:col>
      <xdr:colOff>1754309</xdr:colOff>
      <xdr:row>7</xdr:row>
      <xdr:rowOff>168647</xdr:rowOff>
    </xdr:to>
    <xdr:sp macro="" textlink="">
      <xdr:nvSpPr>
        <xdr:cNvPr id="3165" name="Rectangle 93"/>
        <xdr:cNvSpPr>
          <a:spLocks noChangeArrowheads="1"/>
        </xdr:cNvSpPr>
      </xdr:nvSpPr>
      <xdr:spPr bwMode="auto">
        <a:xfrm>
          <a:off x="3480059" y="1860362"/>
          <a:ext cx="3132000" cy="213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 90% da Equipe / Colaborador habilitado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2" name="Rectangle 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3" name="Rectangle 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4" name="Rectangle 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5" name="Rectangle 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6" name="Rectangle 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7" name="Rectangle 1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8" name="Rectangle 1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9" name="Rectangle 1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75" name="AutoShape 103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76" name="AutoShape 104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2" name="Rectangle 1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3" name="Rectangle 1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4" name="Rectangle 1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5" name="Rectangle 1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81" name="AutoShape 109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7" name="Rectangle 1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8" name="Rectangle 1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9" name="Rectangle 1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85" name="AutoShape 113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1" name="Rectangle 1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2" name="Rectangle 1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3" name="Rectangle 1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89" name="AutoShape 117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5" name="Rectangle 1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6" name="Rectangle 1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7" name="Rectangle 1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8" name="Rectangle 1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94" name="AutoShape 122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0" name="Rectangle 1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1" name="Rectangle 1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2" name="Rectangle 1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3" name="Rectangle 1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4" name="Rectangle 1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5" name="Rectangle 1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6" name="Rectangle 1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7" name="Rectangle 1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8" name="Rectangle 1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9" name="Rectangle 1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0" name="Rectangle 1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1" name="Rectangle 1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2" name="Rectangle 1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3" name="Rectangle 1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4" name="Rectangle 1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5" name="Rectangle 1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6" name="Rectangle 1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7" name="Rectangle 1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8" name="Rectangle 1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9" name="Rectangle 1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0" name="Rectangle 1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1" name="Rectangle 1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2" name="Rectangle 1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3" name="Rectangle 1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4" name="Rectangle 1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5" name="Rectangle 1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6" name="Rectangle 1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7" name="Rectangle 1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8" name="Rectangle 1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9" name="Rectangle 1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0" name="Rectangle 1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1" name="Rectangle 1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2" name="Rectangle 1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3" name="Rectangle 1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4" name="Rectangle 1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5" name="Rectangle 1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6" name="Rectangle 1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7" name="Rectangle 1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8" name="Rectangle 1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9" name="Rectangle 1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0" name="Rectangle 1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1" name="Rectangle 1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2" name="Rectangle 1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3" name="Rectangle 1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4" name="Rectangle 1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5" name="Rectangle 1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6" name="Rectangle 1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7" name="Rectangle 1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8" name="Rectangle 1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9" name="Rectangle 1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0" name="Rectangle 1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1" name="Rectangle 1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2" name="Rectangle 1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3" name="Rectangle 1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4" name="Rectangle 1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5" name="Rectangle 1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6" name="Rectangle 1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7" name="Rectangle 1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8" name="Rectangle 1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9" name="Rectangle 1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0" name="Rectangle 1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1" name="Rectangle 1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2" name="Rectangle 1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58" name="AutoShape 186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59" name="AutoShape 187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5" name="Rectangle 1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6" name="Rectangle 1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7" name="Rectangle 1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8" name="Rectangle 1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64" name="AutoShape 192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0" name="Rectangle 1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1" name="Rectangle 1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2" name="Rectangle 1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68" name="AutoShape 196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4" name="Rectangle 1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5" name="Rectangle 1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6" name="Rectangle 1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72" name="AutoShape 200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8" name="Rectangle 2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9" name="Rectangle 2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0" name="Rectangle 2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1" name="Rectangle 2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77" name="AutoShape 205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3" name="Rectangle 2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4" name="Rectangle 2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5" name="Rectangle 2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6" name="Rectangle 2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7" name="Rectangle 2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8" name="Rectangle 2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9" name="Rectangle 2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0" name="Rectangle 2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1" name="Rectangle 2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2" name="Rectangle 2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3" name="Rectangle 2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4" name="Rectangle 2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5" name="Rectangle 2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6" name="Rectangle 2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7" name="Rectangle 2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8" name="Rectangle 2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9" name="Rectangle 2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0" name="Rectangle 2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1" name="Rectangle 2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2" name="Rectangle 2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3" name="Rectangle 2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4" name="Rectangle 2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5" name="Rectangle 2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6" name="Rectangle 2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7" name="Rectangle 2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8" name="Rectangle 2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9" name="Rectangle 2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0" name="Rectangle 2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1" name="Rectangle 2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2" name="Rectangle 2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3" name="Rectangle 2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4" name="Rectangle 2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5" name="Rectangle 2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6" name="Rectangle 2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7" name="Rectangle 2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8" name="Rectangle 2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9" name="Rectangle 2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0" name="Rectangle 2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1" name="Rectangle 2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2" name="Rectangle 2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3" name="Rectangle 2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4" name="Rectangle 2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5" name="Rectangle 2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6" name="Rectangle 2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7" name="Rectangle 2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8" name="Rectangle 2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9" name="Rectangle 2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0" name="Rectangle 2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1" name="Rectangle 2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2" name="Rectangle 2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3" name="Rectangle 2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4" name="Rectangle 2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5" name="Rectangle 2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6" name="Rectangle 2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7" name="Rectangle 2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8" name="Rectangle 2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9" name="Rectangle 2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0" name="Rectangle 2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1" name="Rectangle 2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2" name="Rectangle 2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3" name="Rectangle 2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4" name="Rectangle 2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5" name="Rectangle 2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6" name="Rectangle 2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7" name="Rectangle 2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8" name="Rectangle 2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9" name="Rectangle 2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0" name="Rectangle 2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1" name="Rectangle 2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2" name="Rectangle 2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3" name="Rectangle 2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4" name="Rectangle 2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5" name="Rectangle 2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6" name="Rectangle 2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7" name="Rectangle 2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8" name="Rectangle 2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9" name="Rectangle 2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0" name="Rectangle 2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1" name="Rectangle 2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2" name="Rectangle 2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3" name="Rectangle 28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4" name="Rectangle 28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5" name="Rectangle 2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6" name="Rectangle 2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7" name="Rectangle 2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8" name="Rectangle 2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9" name="Rectangle 29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0" name="Rectangle 2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1" name="Rectangle 2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2" name="Rectangle 2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3" name="Rectangle 2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4" name="Rectangle 2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5" name="Rectangle 2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6" name="Rectangle 2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7" name="Rectangle 3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8" name="Rectangle 3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9" name="Rectangle 3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0" name="Rectangle 3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1" name="Rectangle 3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2" name="Rectangle 3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3" name="Rectangle 3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4" name="Rectangle 3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5" name="Rectangle 3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6" name="Rectangle 3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7" name="Rectangle 3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8" name="Rectangle 3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9" name="Rectangle 3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0" name="Rectangle 3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1" name="Rectangle 3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2" name="Rectangle 3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3" name="Rectangle 3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4" name="Rectangle 3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5" name="Rectangle 3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6" name="Rectangle 3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7" name="Rectangle 3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8" name="Rectangle 3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9" name="Rectangle 3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0" name="Rectangle 3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1" name="Rectangle 3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2" name="Rectangle 3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3" name="Rectangle 3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4" name="Rectangle 3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5" name="Rectangle 3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6" name="Rectangle 3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7" name="Rectangle 3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8" name="Rectangle 3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9" name="Rectangle 3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0" name="Rectangle 3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1" name="Rectangle 3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2" name="Rectangle 3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3" name="Rectangle 3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4" name="Rectangle 3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33</xdr:row>
      <xdr:rowOff>76200</xdr:rowOff>
    </xdr:from>
    <xdr:to>
      <xdr:col>2</xdr:col>
      <xdr:colOff>333375</xdr:colOff>
      <xdr:row>33</xdr:row>
      <xdr:rowOff>219075</xdr:rowOff>
    </xdr:to>
    <xdr:sp macro="" textlink="">
      <xdr:nvSpPr>
        <xdr:cNvPr id="18185" name="Rectangle 87"/>
        <xdr:cNvSpPr>
          <a:spLocks noChangeArrowheads="1"/>
        </xdr:cNvSpPr>
      </xdr:nvSpPr>
      <xdr:spPr bwMode="auto">
        <a:xfrm>
          <a:off x="971550" y="10210800"/>
          <a:ext cx="180975" cy="142875"/>
        </a:xfrm>
        <a:prstGeom prst="rect">
          <a:avLst/>
        </a:prstGeom>
        <a:solidFill>
          <a:srgbClr val="1817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84667</xdr:colOff>
      <xdr:row>6</xdr:row>
      <xdr:rowOff>222250</xdr:rowOff>
    </xdr:from>
    <xdr:to>
      <xdr:col>3</xdr:col>
      <xdr:colOff>372667</xdr:colOff>
      <xdr:row>7</xdr:row>
      <xdr:rowOff>192750</xdr:rowOff>
    </xdr:to>
    <xdr:sp macro="" textlink="">
      <xdr:nvSpPr>
        <xdr:cNvPr id="2" name="Retângulo 1"/>
        <xdr:cNvSpPr/>
      </xdr:nvSpPr>
      <xdr:spPr>
        <a:xfrm>
          <a:off x="3164417" y="1809750"/>
          <a:ext cx="288000" cy="288000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88904</xdr:colOff>
      <xdr:row>5</xdr:row>
      <xdr:rowOff>131238</xdr:rowOff>
    </xdr:from>
    <xdr:to>
      <xdr:col>3</xdr:col>
      <xdr:colOff>376904</xdr:colOff>
      <xdr:row>6</xdr:row>
      <xdr:rowOff>101738</xdr:rowOff>
    </xdr:to>
    <xdr:sp macro="" textlink="">
      <xdr:nvSpPr>
        <xdr:cNvPr id="338" name="Retângulo 337"/>
        <xdr:cNvSpPr/>
      </xdr:nvSpPr>
      <xdr:spPr>
        <a:xfrm>
          <a:off x="3168654" y="1401238"/>
          <a:ext cx="288000" cy="288000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" name="AutoShape 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" name="AutoShape 1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6" name="AutoShape 1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" name="AutoShape 1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4" name="AutoShape 2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9" name="AutoShape 28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29</xdr:row>
      <xdr:rowOff>85725</xdr:rowOff>
    </xdr:from>
    <xdr:to>
      <xdr:col>2</xdr:col>
      <xdr:colOff>333375</xdr:colOff>
      <xdr:row>29</xdr:row>
      <xdr:rowOff>228600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971550" y="896302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333375</xdr:colOff>
      <xdr:row>30</xdr:row>
      <xdr:rowOff>219075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971550" y="9267825"/>
          <a:ext cx="180975" cy="142875"/>
        </a:xfrm>
        <a:prstGeom prst="rect">
          <a:avLst/>
        </a:prstGeom>
        <a:solidFill>
          <a:srgbClr val="33CC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31</xdr:row>
      <xdr:rowOff>76200</xdr:rowOff>
    </xdr:from>
    <xdr:to>
      <xdr:col>2</xdr:col>
      <xdr:colOff>333375</xdr:colOff>
      <xdr:row>31</xdr:row>
      <xdr:rowOff>219075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971550" y="9582150"/>
          <a:ext cx="180975" cy="142875"/>
        </a:xfrm>
        <a:prstGeom prst="rect">
          <a:avLst/>
        </a:prstGeom>
        <a:solidFill>
          <a:srgbClr val="0066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32</xdr:row>
      <xdr:rowOff>76200</xdr:rowOff>
    </xdr:from>
    <xdr:to>
      <xdr:col>2</xdr:col>
      <xdr:colOff>342900</xdr:colOff>
      <xdr:row>32</xdr:row>
      <xdr:rowOff>219075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981075" y="989647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410521</xdr:colOff>
      <xdr:row>5</xdr:row>
      <xdr:rowOff>163544</xdr:rowOff>
    </xdr:from>
    <xdr:to>
      <xdr:col>4</xdr:col>
      <xdr:colOff>1764521</xdr:colOff>
      <xdr:row>6</xdr:row>
      <xdr:rowOff>78379</xdr:rowOff>
    </xdr:to>
    <xdr:sp macro="" textlink="">
      <xdr:nvSpPr>
        <xdr:cNvPr id="89" name="Rectangle 91"/>
        <xdr:cNvSpPr>
          <a:spLocks noChangeArrowheads="1"/>
        </xdr:cNvSpPr>
      </xdr:nvSpPr>
      <xdr:spPr bwMode="auto">
        <a:xfrm>
          <a:off x="3487096" y="1735169"/>
          <a:ext cx="3135175" cy="22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&gt;=90% da Equipe /Colaborador habilitado</a:t>
          </a:r>
        </a:p>
      </xdr:txBody>
    </xdr:sp>
    <xdr:clientData/>
  </xdr:twoCellAnchor>
  <xdr:twoCellAnchor>
    <xdr:from>
      <xdr:col>3</xdr:col>
      <xdr:colOff>400309</xdr:colOff>
      <xdr:row>6</xdr:row>
      <xdr:rowOff>272862</xdr:rowOff>
    </xdr:from>
    <xdr:to>
      <xdr:col>4</xdr:col>
      <xdr:colOff>1754309</xdr:colOff>
      <xdr:row>7</xdr:row>
      <xdr:rowOff>168647</xdr:rowOff>
    </xdr:to>
    <xdr:sp macro="" textlink="">
      <xdr:nvSpPr>
        <xdr:cNvPr id="90" name="Rectangle 93"/>
        <xdr:cNvSpPr>
          <a:spLocks noChangeArrowheads="1"/>
        </xdr:cNvSpPr>
      </xdr:nvSpPr>
      <xdr:spPr bwMode="auto">
        <a:xfrm>
          <a:off x="3476884" y="2158812"/>
          <a:ext cx="3135175" cy="21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 90% da Equipe / Colaborador habilitado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1" name="Rectangle 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2" name="Rectangle 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3" name="Rectangle 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4" name="Rectangle 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5" name="Rectangle 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6" name="Rectangle 1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7" name="Rectangle 1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8" name="Rectangle 1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99" name="AutoShape 10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0" name="AutoShape 104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1" name="Rectangle 1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2" name="Rectangle 1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3" name="Rectangle 1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4" name="Rectangle 1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5" name="AutoShape 10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6" name="Rectangle 1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7" name="Rectangle 1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8" name="Rectangle 1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9" name="AutoShape 11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0" name="Rectangle 1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1" name="Rectangle 1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2" name="Rectangle 1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3" name="AutoShape 11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4" name="Rectangle 1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5" name="Rectangle 1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6" name="Rectangle 1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7" name="Rectangle 1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8" name="AutoShape 12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9" name="Rectangle 1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0" name="Rectangle 1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1" name="Rectangle 1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2" name="Rectangle 1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3" name="Rectangle 1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4" name="Rectangle 1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5" name="Rectangle 1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6" name="Rectangle 1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7" name="Rectangle 1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8" name="Rectangle 1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9" name="Rectangle 1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0" name="Rectangle 1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1" name="Rectangle 1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2" name="Rectangle 1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3" name="Rectangle 1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4" name="Rectangle 1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5" name="Rectangle 1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6" name="Rectangle 1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7" name="Rectangle 1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8" name="Rectangle 1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9" name="Rectangle 1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0" name="Rectangle 1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1" name="Rectangle 1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2" name="Rectangle 1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3" name="Rectangle 1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4" name="Rectangle 1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5" name="Rectangle 1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6" name="Rectangle 1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7" name="Rectangle 1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8" name="Rectangle 1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9" name="Rectangle 1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0" name="Rectangle 1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1" name="Rectangle 1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2" name="Rectangle 1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3" name="Rectangle 1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4" name="Rectangle 1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5" name="Rectangle 1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6" name="Rectangle 1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7" name="Rectangle 1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8" name="Rectangle 1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9" name="Rectangle 1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0" name="Rectangle 1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1" name="Rectangle 1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2" name="Rectangle 1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3" name="Rectangle 1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4" name="Rectangle 1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5" name="Rectangle 1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6" name="Rectangle 1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7" name="Rectangle 1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8" name="Rectangle 1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9" name="Rectangle 1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0" name="Rectangle 1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1" name="Rectangle 1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2" name="Rectangle 1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3" name="Rectangle 1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4" name="Rectangle 1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5" name="Rectangle 1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6" name="Rectangle 1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7" name="Rectangle 1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" name="Rectangle 1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" name="Rectangle 1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" name="Rectangle 1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" name="Rectangle 1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2" name="AutoShape 18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3" name="AutoShape 18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4" name="Rectangle 1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5" name="Rectangle 1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6" name="Rectangle 1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7" name="Rectangle 1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8" name="AutoShape 19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9" name="Rectangle 1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0" name="Rectangle 1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1" name="Rectangle 1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2" name="AutoShape 19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3" name="Rectangle 1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4" name="Rectangle 1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5" name="Rectangle 1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6" name="AutoShape 20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7" name="Rectangle 2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8" name="Rectangle 2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9" name="Rectangle 2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0" name="Rectangle 2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1" name="AutoShape 20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2" name="Rectangle 2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3" name="Rectangle 2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4" name="Rectangle 2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5" name="Rectangle 2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6" name="Rectangle 2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7" name="Rectangle 2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8" name="Rectangle 2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9" name="Rectangle 2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0" name="Rectangle 2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1" name="Rectangle 2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2" name="Rectangle 2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3" name="Rectangle 2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4" name="Rectangle 2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5" name="Rectangle 2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6" name="Rectangle 2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7" name="Rectangle 2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8" name="Rectangle 2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9" name="Rectangle 2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0" name="Rectangle 2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1" name="Rectangle 2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2" name="Rectangle 2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3" name="Rectangle 2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4" name="Rectangle 2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5" name="Rectangle 2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6" name="Rectangle 2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7" name="Rectangle 2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8" name="Rectangle 2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9" name="Rectangle 2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0" name="Rectangle 2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1" name="Rectangle 2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2" name="Rectangle 2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3" name="Rectangle 2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4" name="Rectangle 2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5" name="Rectangle 2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6" name="Rectangle 2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7" name="Rectangle 2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8" name="Rectangle 2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9" name="Rectangle 2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0" name="Rectangle 2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1" name="Rectangle 2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2" name="Rectangle 2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3" name="Rectangle 2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4" name="Rectangle 2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5" name="Rectangle 2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6" name="Rectangle 2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7" name="Rectangle 2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8" name="Rectangle 2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9" name="Rectangle 2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0" name="Rectangle 2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1" name="Rectangle 2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2" name="Rectangle 2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3" name="Rectangle 2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4" name="Rectangle 2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5" name="Rectangle 2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6" name="Rectangle 2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7" name="Rectangle 2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8" name="Rectangle 2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9" name="Rectangle 2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0" name="Rectangle 2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1" name="Rectangle 2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2" name="Rectangle 2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3" name="Rectangle 2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4" name="Rectangle 2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5" name="Rectangle 2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6" name="Rectangle 2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7" name="Rectangle 2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8" name="Rectangle 2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9" name="Rectangle 2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0" name="Rectangle 2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1" name="Rectangle 2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2" name="Rectangle 2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3" name="Rectangle 2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4" name="Rectangle 2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5" name="Rectangle 2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6" name="Rectangle 2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7" name="Rectangle 2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8" name="Rectangle 2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9" name="Rectangle 2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0" name="Rectangle 2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1" name="Rectangle 2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2" name="Rectangle 28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3" name="Rectangle 28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4" name="Rectangle 2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5" name="Rectangle 2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6" name="Rectangle 2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7" name="Rectangle 2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8" name="Rectangle 29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9" name="Rectangle 2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0" name="Rectangle 2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1" name="Rectangle 2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2" name="Rectangle 2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3" name="Rectangle 2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4" name="Rectangle 2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5" name="Rectangle 2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6" name="Rectangle 3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7" name="Rectangle 3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8" name="Rectangle 3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9" name="Rectangle 3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0" name="Rectangle 3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1" name="Rectangle 3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2" name="Rectangle 3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3" name="Rectangle 3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4" name="Rectangle 3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5" name="Rectangle 3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6" name="Rectangle 3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7" name="Rectangle 3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8" name="Rectangle 3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9" name="Rectangle 3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0" name="Rectangle 3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1" name="Rectangle 3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2" name="Rectangle 3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3" name="Rectangle 3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4" name="Rectangle 3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5" name="Rectangle 3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6" name="Rectangle 3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7" name="Rectangle 3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8" name="Rectangle 3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9" name="Rectangle 3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0" name="Rectangle 3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1" name="Rectangle 3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2" name="Rectangle 3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3" name="Rectangle 3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4" name="Rectangle 3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5" name="Rectangle 3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6" name="Rectangle 3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7" name="Rectangle 3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8" name="Rectangle 3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9" name="Rectangle 3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0" name="Rectangle 3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1" name="Rectangle 3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2" name="Rectangle 3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3" name="Rectangle 3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33</xdr:row>
      <xdr:rowOff>76200</xdr:rowOff>
    </xdr:from>
    <xdr:to>
      <xdr:col>2</xdr:col>
      <xdr:colOff>333375</xdr:colOff>
      <xdr:row>33</xdr:row>
      <xdr:rowOff>219075</xdr:rowOff>
    </xdr:to>
    <xdr:sp macro="" textlink="">
      <xdr:nvSpPr>
        <xdr:cNvPr id="334" name="Rectangle 87"/>
        <xdr:cNvSpPr>
          <a:spLocks noChangeArrowheads="1"/>
        </xdr:cNvSpPr>
      </xdr:nvSpPr>
      <xdr:spPr bwMode="auto">
        <a:xfrm>
          <a:off x="971550" y="10210800"/>
          <a:ext cx="180975" cy="142875"/>
        </a:xfrm>
        <a:prstGeom prst="rect">
          <a:avLst/>
        </a:prstGeom>
        <a:solidFill>
          <a:srgbClr val="1817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84667</xdr:colOff>
      <xdr:row>6</xdr:row>
      <xdr:rowOff>222250</xdr:rowOff>
    </xdr:from>
    <xdr:to>
      <xdr:col>3</xdr:col>
      <xdr:colOff>372667</xdr:colOff>
      <xdr:row>7</xdr:row>
      <xdr:rowOff>192750</xdr:rowOff>
    </xdr:to>
    <xdr:sp macro="" textlink="">
      <xdr:nvSpPr>
        <xdr:cNvPr id="335" name="Retângulo 334"/>
        <xdr:cNvSpPr/>
      </xdr:nvSpPr>
      <xdr:spPr>
        <a:xfrm>
          <a:off x="3161242" y="2108200"/>
          <a:ext cx="288000" cy="284825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88904</xdr:colOff>
      <xdr:row>5</xdr:row>
      <xdr:rowOff>131238</xdr:rowOff>
    </xdr:from>
    <xdr:to>
      <xdr:col>3</xdr:col>
      <xdr:colOff>376904</xdr:colOff>
      <xdr:row>6</xdr:row>
      <xdr:rowOff>101738</xdr:rowOff>
    </xdr:to>
    <xdr:sp macro="" textlink="">
      <xdr:nvSpPr>
        <xdr:cNvPr id="336" name="Retângulo 335"/>
        <xdr:cNvSpPr/>
      </xdr:nvSpPr>
      <xdr:spPr>
        <a:xfrm>
          <a:off x="3165479" y="1702863"/>
          <a:ext cx="288000" cy="284825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" name="AutoShape 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" name="AutoShape 1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6" name="AutoShape 1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" name="AutoShape 1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4" name="AutoShape 2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9" name="AutoShape 28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29</xdr:row>
      <xdr:rowOff>85725</xdr:rowOff>
    </xdr:from>
    <xdr:to>
      <xdr:col>2</xdr:col>
      <xdr:colOff>333375</xdr:colOff>
      <xdr:row>29</xdr:row>
      <xdr:rowOff>228600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971550" y="896302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333375</xdr:colOff>
      <xdr:row>30</xdr:row>
      <xdr:rowOff>219075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971550" y="9267825"/>
          <a:ext cx="180975" cy="142875"/>
        </a:xfrm>
        <a:prstGeom prst="rect">
          <a:avLst/>
        </a:prstGeom>
        <a:solidFill>
          <a:srgbClr val="33CC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31</xdr:row>
      <xdr:rowOff>76200</xdr:rowOff>
    </xdr:from>
    <xdr:to>
      <xdr:col>2</xdr:col>
      <xdr:colOff>333375</xdr:colOff>
      <xdr:row>31</xdr:row>
      <xdr:rowOff>219075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971550" y="9582150"/>
          <a:ext cx="180975" cy="142875"/>
        </a:xfrm>
        <a:prstGeom prst="rect">
          <a:avLst/>
        </a:prstGeom>
        <a:solidFill>
          <a:srgbClr val="0066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32</xdr:row>
      <xdr:rowOff>76200</xdr:rowOff>
    </xdr:from>
    <xdr:to>
      <xdr:col>2</xdr:col>
      <xdr:colOff>342900</xdr:colOff>
      <xdr:row>32</xdr:row>
      <xdr:rowOff>219075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981075" y="989647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410521</xdr:colOff>
      <xdr:row>5</xdr:row>
      <xdr:rowOff>163544</xdr:rowOff>
    </xdr:from>
    <xdr:to>
      <xdr:col>4</xdr:col>
      <xdr:colOff>1764521</xdr:colOff>
      <xdr:row>6</xdr:row>
      <xdr:rowOff>78379</xdr:rowOff>
    </xdr:to>
    <xdr:sp macro="" textlink="">
      <xdr:nvSpPr>
        <xdr:cNvPr id="89" name="Rectangle 91"/>
        <xdr:cNvSpPr>
          <a:spLocks noChangeArrowheads="1"/>
        </xdr:cNvSpPr>
      </xdr:nvSpPr>
      <xdr:spPr bwMode="auto">
        <a:xfrm>
          <a:off x="3487096" y="1735169"/>
          <a:ext cx="3135175" cy="22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&gt;=90% da Equipe /Colaborador habilitado</a:t>
          </a:r>
        </a:p>
      </xdr:txBody>
    </xdr:sp>
    <xdr:clientData/>
  </xdr:twoCellAnchor>
  <xdr:twoCellAnchor>
    <xdr:from>
      <xdr:col>3</xdr:col>
      <xdr:colOff>400309</xdr:colOff>
      <xdr:row>6</xdr:row>
      <xdr:rowOff>272862</xdr:rowOff>
    </xdr:from>
    <xdr:to>
      <xdr:col>4</xdr:col>
      <xdr:colOff>1754309</xdr:colOff>
      <xdr:row>7</xdr:row>
      <xdr:rowOff>168647</xdr:rowOff>
    </xdr:to>
    <xdr:sp macro="" textlink="">
      <xdr:nvSpPr>
        <xdr:cNvPr id="90" name="Rectangle 93"/>
        <xdr:cNvSpPr>
          <a:spLocks noChangeArrowheads="1"/>
        </xdr:cNvSpPr>
      </xdr:nvSpPr>
      <xdr:spPr bwMode="auto">
        <a:xfrm>
          <a:off x="3476884" y="2158812"/>
          <a:ext cx="3135175" cy="21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 90% da Equipe / Colaborador habilitado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1" name="Rectangle 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2" name="Rectangle 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3" name="Rectangle 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4" name="Rectangle 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5" name="Rectangle 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6" name="Rectangle 1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7" name="Rectangle 1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8" name="Rectangle 1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99" name="AutoShape 10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0" name="AutoShape 104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1" name="Rectangle 1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2" name="Rectangle 1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3" name="Rectangle 1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4" name="Rectangle 1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5" name="AutoShape 10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6" name="Rectangle 1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7" name="Rectangle 1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8" name="Rectangle 1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9" name="AutoShape 11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0" name="Rectangle 1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1" name="Rectangle 1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2" name="Rectangle 1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3" name="AutoShape 11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4" name="Rectangle 1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5" name="Rectangle 1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6" name="Rectangle 1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7" name="Rectangle 1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8" name="AutoShape 12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9" name="Rectangle 1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0" name="Rectangle 1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1" name="Rectangle 1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2" name="Rectangle 1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3" name="Rectangle 1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4" name="Rectangle 1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5" name="Rectangle 1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6" name="Rectangle 1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7" name="Rectangle 1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8" name="Rectangle 1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9" name="Rectangle 1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0" name="Rectangle 1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1" name="Rectangle 1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2" name="Rectangle 1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3" name="Rectangle 1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4" name="Rectangle 1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5" name="Rectangle 1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6" name="Rectangle 1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7" name="Rectangle 1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8" name="Rectangle 1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9" name="Rectangle 1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0" name="Rectangle 1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1" name="Rectangle 1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2" name="Rectangle 1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3" name="Rectangle 1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4" name="Rectangle 1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5" name="Rectangle 1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6" name="Rectangle 1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7" name="Rectangle 1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8" name="Rectangle 1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9" name="Rectangle 1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0" name="Rectangle 1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1" name="Rectangle 1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2" name="Rectangle 1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3" name="Rectangle 1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4" name="Rectangle 1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5" name="Rectangle 1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6" name="Rectangle 1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7" name="Rectangle 1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8" name="Rectangle 1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9" name="Rectangle 1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0" name="Rectangle 1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1" name="Rectangle 1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2" name="Rectangle 1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3" name="Rectangle 1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4" name="Rectangle 1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5" name="Rectangle 1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6" name="Rectangle 1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7" name="Rectangle 1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8" name="Rectangle 1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9" name="Rectangle 1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0" name="Rectangle 1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1" name="Rectangle 1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2" name="Rectangle 1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3" name="Rectangle 1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4" name="Rectangle 1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5" name="Rectangle 1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6" name="Rectangle 1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7" name="Rectangle 1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" name="Rectangle 1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" name="Rectangle 1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" name="Rectangle 1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" name="Rectangle 1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2" name="AutoShape 18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3" name="AutoShape 18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4" name="Rectangle 1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5" name="Rectangle 1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6" name="Rectangle 1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7" name="Rectangle 1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8" name="AutoShape 19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9" name="Rectangle 1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0" name="Rectangle 1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1" name="Rectangle 1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2" name="AutoShape 19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3" name="Rectangle 1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4" name="Rectangle 1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5" name="Rectangle 1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6" name="AutoShape 20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7" name="Rectangle 2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8" name="Rectangle 2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9" name="Rectangle 2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0" name="Rectangle 2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1" name="AutoShape 20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2" name="Rectangle 2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3" name="Rectangle 2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4" name="Rectangle 2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5" name="Rectangle 2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6" name="Rectangle 2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7" name="Rectangle 2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8" name="Rectangle 2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9" name="Rectangle 2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0" name="Rectangle 2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1" name="Rectangle 2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2" name="Rectangle 2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3" name="Rectangle 2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4" name="Rectangle 2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5" name="Rectangle 2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6" name="Rectangle 2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7" name="Rectangle 2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8" name="Rectangle 2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9" name="Rectangle 2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0" name="Rectangle 2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1" name="Rectangle 2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2" name="Rectangle 2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3" name="Rectangle 2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4" name="Rectangle 2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5" name="Rectangle 2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6" name="Rectangle 2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7" name="Rectangle 2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8" name="Rectangle 2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9" name="Rectangle 2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0" name="Rectangle 2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1" name="Rectangle 2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2" name="Rectangle 2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3" name="Rectangle 2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4" name="Rectangle 2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5" name="Rectangle 2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6" name="Rectangle 2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7" name="Rectangle 2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8" name="Rectangle 2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9" name="Rectangle 2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0" name="Rectangle 2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1" name="Rectangle 2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2" name="Rectangle 2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3" name="Rectangle 2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4" name="Rectangle 2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5" name="Rectangle 2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6" name="Rectangle 2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7" name="Rectangle 2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8" name="Rectangle 2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9" name="Rectangle 2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0" name="Rectangle 2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1" name="Rectangle 2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2" name="Rectangle 2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3" name="Rectangle 2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4" name="Rectangle 2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5" name="Rectangle 2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6" name="Rectangle 2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7" name="Rectangle 2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8" name="Rectangle 2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9" name="Rectangle 2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0" name="Rectangle 2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1" name="Rectangle 2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2" name="Rectangle 2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3" name="Rectangle 2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4" name="Rectangle 2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5" name="Rectangle 2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6" name="Rectangle 2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7" name="Rectangle 2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8" name="Rectangle 2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9" name="Rectangle 2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0" name="Rectangle 2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1" name="Rectangle 2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2" name="Rectangle 2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3" name="Rectangle 2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4" name="Rectangle 2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5" name="Rectangle 2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6" name="Rectangle 2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7" name="Rectangle 2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8" name="Rectangle 2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9" name="Rectangle 2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0" name="Rectangle 2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1" name="Rectangle 2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2" name="Rectangle 28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3" name="Rectangle 28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4" name="Rectangle 2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5" name="Rectangle 2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6" name="Rectangle 2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7" name="Rectangle 2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8" name="Rectangle 29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9" name="Rectangle 2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0" name="Rectangle 2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1" name="Rectangle 2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2" name="Rectangle 2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3" name="Rectangle 2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4" name="Rectangle 2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5" name="Rectangle 2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6" name="Rectangle 3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7" name="Rectangle 3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8" name="Rectangle 3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9" name="Rectangle 3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0" name="Rectangle 3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1" name="Rectangle 3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2" name="Rectangle 3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3" name="Rectangle 3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4" name="Rectangle 3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5" name="Rectangle 3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6" name="Rectangle 3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7" name="Rectangle 3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8" name="Rectangle 3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9" name="Rectangle 3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0" name="Rectangle 3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1" name="Rectangle 3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2" name="Rectangle 3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3" name="Rectangle 3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4" name="Rectangle 3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5" name="Rectangle 3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6" name="Rectangle 3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7" name="Rectangle 3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8" name="Rectangle 3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9" name="Rectangle 3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0" name="Rectangle 3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1" name="Rectangle 3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2" name="Rectangle 3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3" name="Rectangle 3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4" name="Rectangle 3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5" name="Rectangle 3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6" name="Rectangle 3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7" name="Rectangle 3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8" name="Rectangle 3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9" name="Rectangle 3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0" name="Rectangle 3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1" name="Rectangle 3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2" name="Rectangle 3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3" name="Rectangle 3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33</xdr:row>
      <xdr:rowOff>76200</xdr:rowOff>
    </xdr:from>
    <xdr:to>
      <xdr:col>2</xdr:col>
      <xdr:colOff>333375</xdr:colOff>
      <xdr:row>33</xdr:row>
      <xdr:rowOff>219075</xdr:rowOff>
    </xdr:to>
    <xdr:sp macro="" textlink="">
      <xdr:nvSpPr>
        <xdr:cNvPr id="334" name="Rectangle 87"/>
        <xdr:cNvSpPr>
          <a:spLocks noChangeArrowheads="1"/>
        </xdr:cNvSpPr>
      </xdr:nvSpPr>
      <xdr:spPr bwMode="auto">
        <a:xfrm>
          <a:off x="971550" y="10210800"/>
          <a:ext cx="180975" cy="142875"/>
        </a:xfrm>
        <a:prstGeom prst="rect">
          <a:avLst/>
        </a:prstGeom>
        <a:solidFill>
          <a:srgbClr val="1817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84667</xdr:colOff>
      <xdr:row>6</xdr:row>
      <xdr:rowOff>222250</xdr:rowOff>
    </xdr:from>
    <xdr:to>
      <xdr:col>3</xdr:col>
      <xdr:colOff>372667</xdr:colOff>
      <xdr:row>7</xdr:row>
      <xdr:rowOff>192750</xdr:rowOff>
    </xdr:to>
    <xdr:sp macro="" textlink="">
      <xdr:nvSpPr>
        <xdr:cNvPr id="335" name="Retângulo 334"/>
        <xdr:cNvSpPr/>
      </xdr:nvSpPr>
      <xdr:spPr>
        <a:xfrm>
          <a:off x="3161242" y="2108200"/>
          <a:ext cx="288000" cy="284825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88904</xdr:colOff>
      <xdr:row>5</xdr:row>
      <xdr:rowOff>131238</xdr:rowOff>
    </xdr:from>
    <xdr:to>
      <xdr:col>3</xdr:col>
      <xdr:colOff>376904</xdr:colOff>
      <xdr:row>6</xdr:row>
      <xdr:rowOff>101738</xdr:rowOff>
    </xdr:to>
    <xdr:sp macro="" textlink="">
      <xdr:nvSpPr>
        <xdr:cNvPr id="336" name="Retângulo 335"/>
        <xdr:cNvSpPr/>
      </xdr:nvSpPr>
      <xdr:spPr>
        <a:xfrm>
          <a:off x="3165479" y="1702863"/>
          <a:ext cx="288000" cy="284825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ivo/Recursos%20Humanos/NOVO%20-%20RH/TPM/COLAGEM/MATRIZ%20DE%20HABILIDADES%20-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 EQUIP"/>
      <sheetName val="AUX PROD I"/>
      <sheetName val="MATRIZ DE HABILIDADES - 2"/>
    </sheetNames>
    <definedNames>
      <definedName name="topo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2"/>
  <sheetViews>
    <sheetView showGridLines="0" tabSelected="1" zoomScale="90" zoomScaleNormal="90" zoomScaleSheetLayoutView="100" workbookViewId="0">
      <selection activeCell="S2" sqref="S2"/>
    </sheetView>
  </sheetViews>
  <sheetFormatPr defaultRowHeight="12.75" x14ac:dyDescent="0.2"/>
  <cols>
    <col min="1" max="1" width="3.5703125" style="1" customWidth="1"/>
    <col min="2" max="2" width="8.7109375" style="1" customWidth="1"/>
    <col min="3" max="3" width="33.85546875" style="1" customWidth="1"/>
    <col min="4" max="5" width="26.7109375" style="1" customWidth="1"/>
    <col min="6" max="26" width="5.7109375" style="1" customWidth="1"/>
    <col min="27" max="16384" width="9.140625" style="1"/>
  </cols>
  <sheetData>
    <row r="1" spans="1:22" ht="24.95" customHeight="1" x14ac:dyDescent="0.2">
      <c r="C1" s="80" t="s">
        <v>33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22" ht="24.95" customHeight="1" x14ac:dyDescent="0.2"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2" ht="24.95" customHeight="1" thickBot="1" x14ac:dyDescent="0.25">
      <c r="B3" s="46" t="s">
        <v>7</v>
      </c>
      <c r="C3" s="46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22" ht="24.95" customHeight="1" thickBot="1" x14ac:dyDescent="0.25">
      <c r="B4" s="81" t="s">
        <v>30</v>
      </c>
      <c r="C4" s="82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22" ht="24.95" customHeight="1" thickBot="1" x14ac:dyDescent="0.25">
      <c r="A5" s="2"/>
      <c r="B5" s="81" t="s">
        <v>31</v>
      </c>
      <c r="C5" s="82"/>
      <c r="D5" s="86" t="s">
        <v>21</v>
      </c>
      <c r="E5" s="87"/>
    </row>
    <row r="6" spans="1:22" ht="24.95" customHeight="1" x14ac:dyDescent="0.2">
      <c r="B6" s="70" t="s">
        <v>8</v>
      </c>
      <c r="C6" s="83" t="s">
        <v>9</v>
      </c>
      <c r="D6" s="9"/>
      <c r="E6" s="9"/>
      <c r="F6" s="55" t="s">
        <v>32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49" t="s">
        <v>11</v>
      </c>
      <c r="S6" s="49" t="s">
        <v>10</v>
      </c>
      <c r="T6" s="49" t="s">
        <v>18</v>
      </c>
      <c r="U6" s="49" t="s">
        <v>17</v>
      </c>
      <c r="V6" s="49" t="s">
        <v>52</v>
      </c>
    </row>
    <row r="7" spans="1:22" ht="24.95" customHeight="1" x14ac:dyDescent="0.2">
      <c r="B7" s="71"/>
      <c r="C7" s="84"/>
      <c r="D7" s="10"/>
      <c r="E7" s="10"/>
      <c r="F7" s="57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0"/>
      <c r="S7" s="50"/>
      <c r="T7" s="50"/>
      <c r="U7" s="50"/>
      <c r="V7" s="50"/>
    </row>
    <row r="8" spans="1:22" ht="24.95" customHeight="1" thickBot="1" x14ac:dyDescent="0.25">
      <c r="B8" s="72"/>
      <c r="C8" s="85"/>
      <c r="D8" s="11"/>
      <c r="E8" s="11"/>
      <c r="F8" s="59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50"/>
      <c r="S8" s="50"/>
      <c r="T8" s="50"/>
      <c r="U8" s="50"/>
      <c r="V8" s="50"/>
    </row>
    <row r="9" spans="1:22" ht="42" customHeight="1" thickBot="1" x14ac:dyDescent="0.25">
      <c r="B9" s="64" t="s">
        <v>22</v>
      </c>
      <c r="C9" s="65"/>
      <c r="D9" s="65"/>
      <c r="E9" s="66"/>
      <c r="F9" s="61" t="s">
        <v>27</v>
      </c>
      <c r="G9" s="62"/>
      <c r="H9" s="75"/>
      <c r="I9" s="61" t="s">
        <v>25</v>
      </c>
      <c r="J9" s="62"/>
      <c r="K9" s="75"/>
      <c r="L9" s="61" t="s">
        <v>26</v>
      </c>
      <c r="M9" s="62"/>
      <c r="N9" s="63"/>
      <c r="O9" s="61" t="s">
        <v>24</v>
      </c>
      <c r="P9" s="62"/>
      <c r="Q9" s="62"/>
      <c r="R9" s="50"/>
      <c r="S9" s="50"/>
      <c r="T9" s="50"/>
      <c r="U9" s="50"/>
      <c r="V9" s="50"/>
    </row>
    <row r="10" spans="1:22" ht="38.25" customHeight="1" thickBot="1" x14ac:dyDescent="0.25">
      <c r="B10" s="67"/>
      <c r="C10" s="68"/>
      <c r="D10" s="68"/>
      <c r="E10" s="69"/>
      <c r="F10" s="52" t="s">
        <v>39</v>
      </c>
      <c r="G10" s="53"/>
      <c r="H10" s="54"/>
      <c r="I10" s="52" t="s">
        <v>40</v>
      </c>
      <c r="J10" s="53"/>
      <c r="K10" s="54"/>
      <c r="L10" s="52" t="s">
        <v>40</v>
      </c>
      <c r="M10" s="53"/>
      <c r="N10" s="54"/>
      <c r="O10" s="52" t="s">
        <v>41</v>
      </c>
      <c r="P10" s="53"/>
      <c r="Q10" s="54"/>
      <c r="R10" s="50"/>
      <c r="S10" s="50"/>
      <c r="T10" s="50"/>
      <c r="U10" s="50"/>
      <c r="V10" s="50"/>
    </row>
    <row r="11" spans="1:22" ht="24.95" customHeight="1" thickBot="1" x14ac:dyDescent="0.25">
      <c r="B11" s="4"/>
      <c r="C11" s="73" t="s">
        <v>23</v>
      </c>
      <c r="D11" s="73"/>
      <c r="E11" s="74"/>
      <c r="F11" s="32" t="s">
        <v>0</v>
      </c>
      <c r="G11" s="33" t="s">
        <v>1</v>
      </c>
      <c r="H11" s="34" t="s">
        <v>2</v>
      </c>
      <c r="I11" s="32" t="s">
        <v>0</v>
      </c>
      <c r="J11" s="33" t="s">
        <v>1</v>
      </c>
      <c r="K11" s="34" t="s">
        <v>2</v>
      </c>
      <c r="L11" s="32" t="s">
        <v>0</v>
      </c>
      <c r="M11" s="33" t="s">
        <v>1</v>
      </c>
      <c r="N11" s="34" t="s">
        <v>2</v>
      </c>
      <c r="O11" s="42" t="s">
        <v>0</v>
      </c>
      <c r="P11" s="33" t="s">
        <v>1</v>
      </c>
      <c r="Q11" s="35" t="s">
        <v>2</v>
      </c>
      <c r="R11" s="51"/>
      <c r="S11" s="51"/>
      <c r="T11" s="51"/>
      <c r="U11" s="51"/>
      <c r="V11" s="51"/>
    </row>
    <row r="12" spans="1:22" ht="24.95" customHeight="1" x14ac:dyDescent="0.2">
      <c r="B12" s="14">
        <v>1</v>
      </c>
      <c r="C12" s="76" t="s">
        <v>34</v>
      </c>
      <c r="D12" s="77"/>
      <c r="E12" s="78"/>
      <c r="F12" s="31">
        <v>0</v>
      </c>
      <c r="G12" s="15">
        <v>2</v>
      </c>
      <c r="H12" s="36">
        <v>0</v>
      </c>
      <c r="I12" s="37">
        <v>0</v>
      </c>
      <c r="J12" s="38">
        <v>3</v>
      </c>
      <c r="K12" s="39">
        <v>0</v>
      </c>
      <c r="L12" s="40">
        <v>0</v>
      </c>
      <c r="M12" s="15">
        <v>3</v>
      </c>
      <c r="N12" s="41">
        <v>0</v>
      </c>
      <c r="O12" s="31">
        <v>0</v>
      </c>
      <c r="P12" s="15">
        <v>4</v>
      </c>
      <c r="Q12" s="15">
        <v>0</v>
      </c>
      <c r="R12" s="22">
        <f t="shared" ref="R12:T13" si="0">F12+I12+L12+O12</f>
        <v>0</v>
      </c>
      <c r="S12" s="43">
        <f t="shared" si="0"/>
        <v>12</v>
      </c>
      <c r="T12" s="43">
        <f t="shared" si="0"/>
        <v>0</v>
      </c>
      <c r="U12" s="25">
        <f>((R12*100)/S12)</f>
        <v>0</v>
      </c>
      <c r="V12" s="25">
        <f>((T12*100)/S12)</f>
        <v>0</v>
      </c>
    </row>
    <row r="13" spans="1:22" ht="24.95" customHeight="1" x14ac:dyDescent="0.2">
      <c r="B13" s="14">
        <v>2</v>
      </c>
      <c r="C13" s="76" t="s">
        <v>35</v>
      </c>
      <c r="D13" s="77"/>
      <c r="E13" s="78"/>
      <c r="F13" s="31">
        <v>0</v>
      </c>
      <c r="G13" s="15">
        <v>2</v>
      </c>
      <c r="H13" s="36">
        <v>0</v>
      </c>
      <c r="I13" s="40">
        <v>1</v>
      </c>
      <c r="J13" s="15">
        <v>3</v>
      </c>
      <c r="K13" s="41">
        <v>0</v>
      </c>
      <c r="L13" s="40">
        <v>0</v>
      </c>
      <c r="M13" s="15">
        <v>3</v>
      </c>
      <c r="N13" s="41">
        <v>0</v>
      </c>
      <c r="O13" s="31">
        <v>0</v>
      </c>
      <c r="P13" s="15">
        <v>4</v>
      </c>
      <c r="Q13" s="15">
        <v>0</v>
      </c>
      <c r="R13" s="22">
        <f t="shared" si="0"/>
        <v>1</v>
      </c>
      <c r="S13" s="26">
        <f t="shared" si="0"/>
        <v>12</v>
      </c>
      <c r="T13" s="26">
        <f t="shared" si="0"/>
        <v>0</v>
      </c>
      <c r="U13" s="25">
        <f>((R13*100)/S13)</f>
        <v>8.3333333333333339</v>
      </c>
      <c r="V13" s="25">
        <f t="shared" ref="V13:V26" si="1">((T13*100)/S13)</f>
        <v>0</v>
      </c>
    </row>
    <row r="14" spans="1:22" ht="24.95" customHeight="1" x14ac:dyDescent="0.2">
      <c r="B14" s="14">
        <v>3</v>
      </c>
      <c r="C14" s="76" t="s">
        <v>36</v>
      </c>
      <c r="D14" s="77"/>
      <c r="E14" s="78"/>
      <c r="F14" s="31">
        <v>0</v>
      </c>
      <c r="G14" s="15">
        <v>2</v>
      </c>
      <c r="H14" s="36">
        <v>0</v>
      </c>
      <c r="I14" s="40">
        <v>0</v>
      </c>
      <c r="J14" s="15">
        <v>3</v>
      </c>
      <c r="K14" s="41">
        <v>0</v>
      </c>
      <c r="L14" s="40">
        <v>0</v>
      </c>
      <c r="M14" s="15">
        <v>3</v>
      </c>
      <c r="N14" s="41">
        <v>0</v>
      </c>
      <c r="O14" s="31">
        <v>0</v>
      </c>
      <c r="P14" s="15">
        <v>4</v>
      </c>
      <c r="Q14" s="15">
        <v>0</v>
      </c>
      <c r="R14" s="22">
        <f t="shared" ref="R14:R26" si="2">F14+I14+L14+O14</f>
        <v>0</v>
      </c>
      <c r="S14" s="26">
        <f t="shared" ref="S14:T26" si="3">G14+J14+M14+P14</f>
        <v>12</v>
      </c>
      <c r="T14" s="26">
        <f t="shared" si="3"/>
        <v>0</v>
      </c>
      <c r="U14" s="25">
        <f t="shared" ref="U14:U27" si="4">((R14*100)/S14)</f>
        <v>0</v>
      </c>
      <c r="V14" s="25">
        <f t="shared" si="1"/>
        <v>0</v>
      </c>
    </row>
    <row r="15" spans="1:22" ht="24.95" customHeight="1" x14ac:dyDescent="0.2">
      <c r="B15" s="14">
        <v>4</v>
      </c>
      <c r="C15" s="76" t="s">
        <v>37</v>
      </c>
      <c r="D15" s="77"/>
      <c r="E15" s="78"/>
      <c r="F15" s="31">
        <v>0</v>
      </c>
      <c r="G15" s="15">
        <v>0</v>
      </c>
      <c r="H15" s="36">
        <v>0</v>
      </c>
      <c r="I15" s="40">
        <v>0</v>
      </c>
      <c r="J15" s="15">
        <v>0</v>
      </c>
      <c r="K15" s="41">
        <v>0</v>
      </c>
      <c r="L15" s="40">
        <v>0</v>
      </c>
      <c r="M15" s="15">
        <v>0</v>
      </c>
      <c r="N15" s="41">
        <v>0</v>
      </c>
      <c r="O15" s="31">
        <v>0</v>
      </c>
      <c r="P15" s="15">
        <v>0</v>
      </c>
      <c r="Q15" s="15">
        <v>0</v>
      </c>
      <c r="R15" s="22">
        <f t="shared" si="2"/>
        <v>0</v>
      </c>
      <c r="S15" s="26">
        <f t="shared" si="3"/>
        <v>0</v>
      </c>
      <c r="T15" s="26">
        <f t="shared" si="3"/>
        <v>0</v>
      </c>
      <c r="U15" s="25" t="e">
        <f t="shared" si="4"/>
        <v>#DIV/0!</v>
      </c>
      <c r="V15" s="25" t="e">
        <f t="shared" si="1"/>
        <v>#DIV/0!</v>
      </c>
    </row>
    <row r="16" spans="1:22" ht="24.95" customHeight="1" x14ac:dyDescent="0.2">
      <c r="B16" s="14">
        <v>5</v>
      </c>
      <c r="C16" s="76" t="s">
        <v>38</v>
      </c>
      <c r="D16" s="77"/>
      <c r="E16" s="78"/>
      <c r="F16" s="31">
        <v>0</v>
      </c>
      <c r="G16" s="15">
        <v>0</v>
      </c>
      <c r="H16" s="36">
        <v>0</v>
      </c>
      <c r="I16" s="40">
        <v>0</v>
      </c>
      <c r="J16" s="15">
        <v>0</v>
      </c>
      <c r="K16" s="41">
        <v>0</v>
      </c>
      <c r="L16" s="40">
        <v>0</v>
      </c>
      <c r="M16" s="15">
        <v>0</v>
      </c>
      <c r="N16" s="41">
        <v>0</v>
      </c>
      <c r="O16" s="31">
        <v>0</v>
      </c>
      <c r="P16" s="15">
        <v>0</v>
      </c>
      <c r="Q16" s="15">
        <v>0</v>
      </c>
      <c r="R16" s="22">
        <f t="shared" ref="R16:T17" si="5">F16+I16+L16+O16</f>
        <v>0</v>
      </c>
      <c r="S16" s="26">
        <f t="shared" si="5"/>
        <v>0</v>
      </c>
      <c r="T16" s="26">
        <f t="shared" si="5"/>
        <v>0</v>
      </c>
      <c r="U16" s="25" t="e">
        <f>((R16*100)/S16)</f>
        <v>#DIV/0!</v>
      </c>
      <c r="V16" s="25" t="e">
        <f t="shared" si="1"/>
        <v>#DIV/0!</v>
      </c>
    </row>
    <row r="17" spans="2:22" ht="24.95" customHeight="1" x14ac:dyDescent="0.2">
      <c r="B17" s="14">
        <v>6</v>
      </c>
      <c r="C17" s="76" t="s">
        <v>44</v>
      </c>
      <c r="D17" s="77"/>
      <c r="E17" s="78"/>
      <c r="F17" s="31">
        <v>0</v>
      </c>
      <c r="G17" s="15">
        <v>0</v>
      </c>
      <c r="H17" s="36">
        <v>0</v>
      </c>
      <c r="I17" s="40">
        <v>0</v>
      </c>
      <c r="J17" s="15">
        <v>0</v>
      </c>
      <c r="K17" s="41">
        <v>0</v>
      </c>
      <c r="L17" s="40">
        <v>0</v>
      </c>
      <c r="M17" s="15">
        <v>0</v>
      </c>
      <c r="N17" s="41">
        <v>0</v>
      </c>
      <c r="O17" s="31">
        <v>0</v>
      </c>
      <c r="P17" s="15">
        <v>0</v>
      </c>
      <c r="Q17" s="15">
        <v>0</v>
      </c>
      <c r="R17" s="22">
        <f t="shared" si="5"/>
        <v>0</v>
      </c>
      <c r="S17" s="26">
        <f t="shared" si="5"/>
        <v>0</v>
      </c>
      <c r="T17" s="26">
        <f t="shared" si="5"/>
        <v>0</v>
      </c>
      <c r="U17" s="25" t="e">
        <f>((R17*100)/S17)</f>
        <v>#DIV/0!</v>
      </c>
      <c r="V17" s="25" t="e">
        <f t="shared" si="1"/>
        <v>#DIV/0!</v>
      </c>
    </row>
    <row r="18" spans="2:22" ht="24.95" customHeight="1" x14ac:dyDescent="0.2">
      <c r="B18" s="14">
        <v>7</v>
      </c>
      <c r="C18" s="76" t="s">
        <v>45</v>
      </c>
      <c r="D18" s="77"/>
      <c r="E18" s="78"/>
      <c r="F18" s="31">
        <v>0</v>
      </c>
      <c r="G18" s="15">
        <v>0</v>
      </c>
      <c r="H18" s="36">
        <v>0</v>
      </c>
      <c r="I18" s="40">
        <v>0</v>
      </c>
      <c r="J18" s="15">
        <v>0</v>
      </c>
      <c r="K18" s="41">
        <v>0</v>
      </c>
      <c r="L18" s="40">
        <v>0</v>
      </c>
      <c r="M18" s="15">
        <v>0</v>
      </c>
      <c r="N18" s="41">
        <v>0</v>
      </c>
      <c r="O18" s="31">
        <v>0</v>
      </c>
      <c r="P18" s="15">
        <v>0</v>
      </c>
      <c r="Q18" s="15">
        <v>0</v>
      </c>
      <c r="R18" s="22">
        <f t="shared" si="2"/>
        <v>0</v>
      </c>
      <c r="S18" s="26">
        <f t="shared" si="3"/>
        <v>0</v>
      </c>
      <c r="T18" s="26">
        <f t="shared" si="3"/>
        <v>0</v>
      </c>
      <c r="U18" s="25" t="e">
        <f t="shared" si="4"/>
        <v>#DIV/0!</v>
      </c>
      <c r="V18" s="25" t="e">
        <f t="shared" si="1"/>
        <v>#DIV/0!</v>
      </c>
    </row>
    <row r="19" spans="2:22" ht="24.95" customHeight="1" x14ac:dyDescent="0.2">
      <c r="B19" s="14">
        <v>8</v>
      </c>
      <c r="C19" s="76" t="s">
        <v>47</v>
      </c>
      <c r="D19" s="77"/>
      <c r="E19" s="78"/>
      <c r="F19" s="31">
        <v>0</v>
      </c>
      <c r="G19" s="15">
        <v>0</v>
      </c>
      <c r="H19" s="36">
        <v>0</v>
      </c>
      <c r="I19" s="40">
        <v>0</v>
      </c>
      <c r="J19" s="15">
        <v>0</v>
      </c>
      <c r="K19" s="41">
        <v>0</v>
      </c>
      <c r="L19" s="40">
        <v>0</v>
      </c>
      <c r="M19" s="15">
        <v>0</v>
      </c>
      <c r="N19" s="41">
        <v>0</v>
      </c>
      <c r="O19" s="31">
        <v>0</v>
      </c>
      <c r="P19" s="15">
        <v>0</v>
      </c>
      <c r="Q19" s="15">
        <v>0</v>
      </c>
      <c r="R19" s="22">
        <f t="shared" si="2"/>
        <v>0</v>
      </c>
      <c r="S19" s="26">
        <f t="shared" si="3"/>
        <v>0</v>
      </c>
      <c r="T19" s="26">
        <f t="shared" si="3"/>
        <v>0</v>
      </c>
      <c r="U19" s="25" t="e">
        <f t="shared" si="4"/>
        <v>#DIV/0!</v>
      </c>
      <c r="V19" s="25" t="e">
        <f t="shared" si="1"/>
        <v>#DIV/0!</v>
      </c>
    </row>
    <row r="20" spans="2:22" ht="24.95" customHeight="1" x14ac:dyDescent="0.2">
      <c r="B20" s="14">
        <v>9</v>
      </c>
      <c r="C20" s="76" t="s">
        <v>49</v>
      </c>
      <c r="D20" s="77"/>
      <c r="E20" s="78"/>
      <c r="F20" s="31">
        <v>0</v>
      </c>
      <c r="G20" s="15">
        <v>0</v>
      </c>
      <c r="H20" s="36">
        <v>0</v>
      </c>
      <c r="I20" s="40">
        <v>0</v>
      </c>
      <c r="J20" s="15">
        <v>0</v>
      </c>
      <c r="K20" s="41">
        <v>0</v>
      </c>
      <c r="L20" s="40">
        <v>0</v>
      </c>
      <c r="M20" s="15">
        <v>0</v>
      </c>
      <c r="N20" s="41">
        <v>0</v>
      </c>
      <c r="O20" s="31">
        <v>0</v>
      </c>
      <c r="P20" s="15">
        <v>0</v>
      </c>
      <c r="Q20" s="15">
        <v>0</v>
      </c>
      <c r="R20" s="22">
        <f t="shared" si="2"/>
        <v>0</v>
      </c>
      <c r="S20" s="26">
        <f t="shared" si="3"/>
        <v>0</v>
      </c>
      <c r="T20" s="26">
        <f t="shared" si="3"/>
        <v>0</v>
      </c>
      <c r="U20" s="25" t="e">
        <f t="shared" si="4"/>
        <v>#DIV/0!</v>
      </c>
      <c r="V20" s="25" t="e">
        <f t="shared" si="1"/>
        <v>#DIV/0!</v>
      </c>
    </row>
    <row r="21" spans="2:22" ht="24.95" customHeight="1" x14ac:dyDescent="0.2">
      <c r="B21" s="14">
        <v>10</v>
      </c>
      <c r="C21" s="76" t="s">
        <v>50</v>
      </c>
      <c r="D21" s="77"/>
      <c r="E21" s="78"/>
      <c r="F21" s="31">
        <v>0</v>
      </c>
      <c r="G21" s="15">
        <v>0</v>
      </c>
      <c r="H21" s="36">
        <v>0</v>
      </c>
      <c r="I21" s="40">
        <v>0</v>
      </c>
      <c r="J21" s="15">
        <v>0</v>
      </c>
      <c r="K21" s="41">
        <v>0</v>
      </c>
      <c r="L21" s="40">
        <v>0</v>
      </c>
      <c r="M21" s="15">
        <v>0</v>
      </c>
      <c r="N21" s="41">
        <v>0</v>
      </c>
      <c r="O21" s="31">
        <v>0</v>
      </c>
      <c r="P21" s="15">
        <v>0</v>
      </c>
      <c r="Q21" s="15">
        <v>0</v>
      </c>
      <c r="R21" s="22">
        <f t="shared" si="2"/>
        <v>0</v>
      </c>
      <c r="S21" s="26">
        <f t="shared" si="3"/>
        <v>0</v>
      </c>
      <c r="T21" s="26">
        <f t="shared" si="3"/>
        <v>0</v>
      </c>
      <c r="U21" s="25" t="e">
        <f t="shared" si="4"/>
        <v>#DIV/0!</v>
      </c>
      <c r="V21" s="25" t="e">
        <f t="shared" si="1"/>
        <v>#DIV/0!</v>
      </c>
    </row>
    <row r="22" spans="2:22" ht="24.95" customHeight="1" x14ac:dyDescent="0.2">
      <c r="B22" s="14">
        <v>11</v>
      </c>
      <c r="C22" s="76" t="s">
        <v>51</v>
      </c>
      <c r="D22" s="77"/>
      <c r="E22" s="78"/>
      <c r="F22" s="31">
        <v>0</v>
      </c>
      <c r="G22" s="15">
        <v>0</v>
      </c>
      <c r="H22" s="36">
        <v>0</v>
      </c>
      <c r="I22" s="40">
        <v>0</v>
      </c>
      <c r="J22" s="15">
        <v>0</v>
      </c>
      <c r="K22" s="41">
        <v>0</v>
      </c>
      <c r="L22" s="40">
        <v>0</v>
      </c>
      <c r="M22" s="15">
        <v>0</v>
      </c>
      <c r="N22" s="41">
        <v>0</v>
      </c>
      <c r="O22" s="31">
        <v>0</v>
      </c>
      <c r="P22" s="15">
        <v>0</v>
      </c>
      <c r="Q22" s="15">
        <v>0</v>
      </c>
      <c r="R22" s="22">
        <f t="shared" si="2"/>
        <v>0</v>
      </c>
      <c r="S22" s="26">
        <f t="shared" si="3"/>
        <v>0</v>
      </c>
      <c r="T22" s="26">
        <f t="shared" si="3"/>
        <v>0</v>
      </c>
      <c r="U22" s="25" t="e">
        <f t="shared" si="4"/>
        <v>#DIV/0!</v>
      </c>
      <c r="V22" s="25" t="e">
        <f>((T22*100)/S22)</f>
        <v>#DIV/0!</v>
      </c>
    </row>
    <row r="23" spans="2:22" ht="24.95" customHeight="1" x14ac:dyDescent="0.2">
      <c r="B23" s="14">
        <v>12</v>
      </c>
      <c r="C23" s="76" t="s">
        <v>46</v>
      </c>
      <c r="D23" s="77"/>
      <c r="E23" s="78"/>
      <c r="F23" s="31">
        <v>0</v>
      </c>
      <c r="G23" s="15">
        <v>0</v>
      </c>
      <c r="H23" s="36">
        <v>0</v>
      </c>
      <c r="I23" s="40">
        <v>0</v>
      </c>
      <c r="J23" s="15">
        <v>0</v>
      </c>
      <c r="K23" s="41">
        <v>0</v>
      </c>
      <c r="L23" s="40">
        <v>0</v>
      </c>
      <c r="M23" s="15">
        <v>0</v>
      </c>
      <c r="N23" s="41">
        <v>0</v>
      </c>
      <c r="O23" s="31">
        <v>0</v>
      </c>
      <c r="P23" s="15">
        <v>0</v>
      </c>
      <c r="Q23" s="15">
        <v>0</v>
      </c>
      <c r="R23" s="22">
        <f t="shared" si="2"/>
        <v>0</v>
      </c>
      <c r="S23" s="26">
        <f t="shared" si="3"/>
        <v>0</v>
      </c>
      <c r="T23" s="26">
        <f t="shared" si="3"/>
        <v>0</v>
      </c>
      <c r="U23" s="25" t="e">
        <f t="shared" si="4"/>
        <v>#DIV/0!</v>
      </c>
      <c r="V23" s="25" t="e">
        <f t="shared" si="1"/>
        <v>#DIV/0!</v>
      </c>
    </row>
    <row r="24" spans="2:22" ht="24.95" customHeight="1" x14ac:dyDescent="0.2">
      <c r="B24" s="14">
        <v>13</v>
      </c>
      <c r="C24" s="76" t="s">
        <v>48</v>
      </c>
      <c r="D24" s="77"/>
      <c r="E24" s="78"/>
      <c r="F24" s="31">
        <v>0</v>
      </c>
      <c r="G24" s="15">
        <v>0</v>
      </c>
      <c r="H24" s="36">
        <v>0</v>
      </c>
      <c r="I24" s="40">
        <v>0</v>
      </c>
      <c r="J24" s="15">
        <v>0</v>
      </c>
      <c r="K24" s="41">
        <v>0</v>
      </c>
      <c r="L24" s="40">
        <v>0</v>
      </c>
      <c r="M24" s="15">
        <v>0</v>
      </c>
      <c r="N24" s="41">
        <v>0</v>
      </c>
      <c r="O24" s="31">
        <v>0</v>
      </c>
      <c r="P24" s="15">
        <v>0</v>
      </c>
      <c r="Q24" s="15">
        <v>0</v>
      </c>
      <c r="R24" s="22">
        <f t="shared" si="2"/>
        <v>0</v>
      </c>
      <c r="S24" s="26">
        <f t="shared" si="3"/>
        <v>0</v>
      </c>
      <c r="T24" s="26">
        <f t="shared" si="3"/>
        <v>0</v>
      </c>
      <c r="U24" s="25" t="e">
        <f t="shared" si="4"/>
        <v>#DIV/0!</v>
      </c>
      <c r="V24" s="25" t="e">
        <f t="shared" si="1"/>
        <v>#DIV/0!</v>
      </c>
    </row>
    <row r="25" spans="2:22" ht="24.95" customHeight="1" x14ac:dyDescent="0.2">
      <c r="B25" s="14">
        <v>14</v>
      </c>
      <c r="C25" s="76" t="s">
        <v>42</v>
      </c>
      <c r="D25" s="77"/>
      <c r="E25" s="78"/>
      <c r="F25" s="31">
        <v>0</v>
      </c>
      <c r="G25" s="15">
        <v>0</v>
      </c>
      <c r="H25" s="36">
        <v>0</v>
      </c>
      <c r="I25" s="40">
        <v>0</v>
      </c>
      <c r="J25" s="15">
        <v>0</v>
      </c>
      <c r="K25" s="41">
        <v>0</v>
      </c>
      <c r="L25" s="40">
        <v>0</v>
      </c>
      <c r="M25" s="15">
        <v>0</v>
      </c>
      <c r="N25" s="41">
        <v>0</v>
      </c>
      <c r="O25" s="31">
        <v>0</v>
      </c>
      <c r="P25" s="15">
        <v>0</v>
      </c>
      <c r="Q25" s="15">
        <v>0</v>
      </c>
      <c r="R25" s="22">
        <f t="shared" si="2"/>
        <v>0</v>
      </c>
      <c r="S25" s="26">
        <f t="shared" si="3"/>
        <v>0</v>
      </c>
      <c r="T25" s="26">
        <f t="shared" si="3"/>
        <v>0</v>
      </c>
      <c r="U25" s="25" t="e">
        <f t="shared" si="4"/>
        <v>#DIV/0!</v>
      </c>
      <c r="V25" s="25" t="e">
        <f t="shared" si="1"/>
        <v>#DIV/0!</v>
      </c>
    </row>
    <row r="26" spans="2:22" ht="24.95" customHeight="1" x14ac:dyDescent="0.2">
      <c r="B26" s="14">
        <v>15</v>
      </c>
      <c r="C26" s="76" t="s">
        <v>43</v>
      </c>
      <c r="D26" s="77"/>
      <c r="E26" s="78"/>
      <c r="F26" s="31">
        <v>0</v>
      </c>
      <c r="G26" s="15">
        <v>0</v>
      </c>
      <c r="H26" s="36">
        <v>0</v>
      </c>
      <c r="I26" s="40">
        <v>0</v>
      </c>
      <c r="J26" s="15">
        <v>0</v>
      </c>
      <c r="K26" s="41">
        <v>0</v>
      </c>
      <c r="L26" s="40">
        <v>0</v>
      </c>
      <c r="M26" s="15">
        <v>0</v>
      </c>
      <c r="N26" s="41">
        <v>0</v>
      </c>
      <c r="O26" s="31">
        <v>0</v>
      </c>
      <c r="P26" s="15">
        <v>0</v>
      </c>
      <c r="Q26" s="15">
        <v>0</v>
      </c>
      <c r="R26" s="23">
        <f t="shared" si="2"/>
        <v>0</v>
      </c>
      <c r="S26" s="27">
        <f t="shared" si="3"/>
        <v>0</v>
      </c>
      <c r="T26" s="27">
        <f t="shared" si="3"/>
        <v>0</v>
      </c>
      <c r="U26" s="25" t="e">
        <f t="shared" si="4"/>
        <v>#DIV/0!</v>
      </c>
      <c r="V26" s="25" t="e">
        <f t="shared" si="1"/>
        <v>#DIV/0!</v>
      </c>
    </row>
    <row r="27" spans="2:22" ht="24.95" customHeight="1" thickBot="1" x14ac:dyDescent="0.25">
      <c r="B27" s="16"/>
      <c r="C27" s="47" t="s">
        <v>12</v>
      </c>
      <c r="D27" s="48"/>
      <c r="E27" s="48"/>
      <c r="F27" s="17">
        <f t="shared" ref="F27:T27" si="6">SUM(F12:F26)</f>
        <v>0</v>
      </c>
      <c r="G27" s="18">
        <f t="shared" si="6"/>
        <v>6</v>
      </c>
      <c r="H27" s="19">
        <f t="shared" si="6"/>
        <v>0</v>
      </c>
      <c r="I27" s="17">
        <f t="shared" si="6"/>
        <v>1</v>
      </c>
      <c r="J27" s="18">
        <f t="shared" si="6"/>
        <v>9</v>
      </c>
      <c r="K27" s="21">
        <f t="shared" si="6"/>
        <v>0</v>
      </c>
      <c r="L27" s="17">
        <f t="shared" si="6"/>
        <v>0</v>
      </c>
      <c r="M27" s="18">
        <f t="shared" si="6"/>
        <v>9</v>
      </c>
      <c r="N27" s="21">
        <f t="shared" si="6"/>
        <v>0</v>
      </c>
      <c r="O27" s="20">
        <f t="shared" si="6"/>
        <v>0</v>
      </c>
      <c r="P27" s="18">
        <f t="shared" si="6"/>
        <v>12</v>
      </c>
      <c r="Q27" s="21">
        <f t="shared" si="6"/>
        <v>0</v>
      </c>
      <c r="R27" s="24">
        <f t="shared" si="6"/>
        <v>1</v>
      </c>
      <c r="S27" s="28">
        <f t="shared" si="6"/>
        <v>36</v>
      </c>
      <c r="T27" s="28">
        <f t="shared" si="6"/>
        <v>0</v>
      </c>
      <c r="U27" s="25">
        <f t="shared" si="4"/>
        <v>2.7777777777777777</v>
      </c>
      <c r="V27" s="25">
        <f>((T27*100)/S27)</f>
        <v>0</v>
      </c>
    </row>
    <row r="28" spans="2:22" ht="24.95" customHeight="1" x14ac:dyDescent="0.2"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12"/>
      <c r="S28" s="12"/>
      <c r="T28" s="12"/>
      <c r="U28" s="13"/>
    </row>
    <row r="29" spans="2:22" ht="24.95" customHeight="1" x14ac:dyDescent="0.2">
      <c r="B29" s="91" t="s">
        <v>53</v>
      </c>
      <c r="C29" s="91"/>
      <c r="D29" s="91"/>
      <c r="E29" s="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2:22" ht="24.95" customHeight="1" x14ac:dyDescent="0.2">
      <c r="B30" s="8" t="s">
        <v>3</v>
      </c>
      <c r="C30" s="79" t="s">
        <v>13</v>
      </c>
      <c r="D30" s="79"/>
      <c r="E30" s="79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2:22" ht="24.95" customHeight="1" x14ac:dyDescent="0.2">
      <c r="B31" s="8" t="s">
        <v>4</v>
      </c>
      <c r="C31" s="79" t="s">
        <v>14</v>
      </c>
      <c r="D31" s="79"/>
      <c r="E31" s="79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2:22" ht="24.95" customHeight="1" x14ac:dyDescent="0.2">
      <c r="B32" s="8" t="s">
        <v>5</v>
      </c>
      <c r="C32" s="79" t="s">
        <v>20</v>
      </c>
      <c r="D32" s="79"/>
      <c r="E32" s="79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24.95" customHeight="1" x14ac:dyDescent="0.2">
      <c r="B33" s="8" t="s">
        <v>6</v>
      </c>
      <c r="C33" s="79" t="s">
        <v>15</v>
      </c>
      <c r="D33" s="79"/>
      <c r="E33" s="79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s="3" customFormat="1" ht="24.95" customHeight="1" x14ac:dyDescent="0.2">
      <c r="B34" s="8" t="s">
        <v>19</v>
      </c>
      <c r="C34" s="79" t="s">
        <v>16</v>
      </c>
      <c r="D34" s="79"/>
      <c r="E34" s="79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2:21" s="3" customFormat="1" ht="24.95" customHeight="1" x14ac:dyDescent="0.2">
      <c r="B35" s="88"/>
      <c r="C35" s="8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2:21" s="3" customFormat="1" ht="24.95" customHeight="1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2:21" s="3" customFormat="1" ht="24.95" customHeight="1" x14ac:dyDescent="0.2">
      <c r="B37" s="6"/>
      <c r="C37" s="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2:21" s="3" customFormat="1" ht="24.95" customHeight="1" x14ac:dyDescent="0.2">
      <c r="B38" s="6"/>
      <c r="C38" s="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2:21" s="3" customFormat="1" ht="24.95" customHeight="1" x14ac:dyDescent="0.2"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2:21" s="3" customFormat="1" ht="24.95" customHeight="1" x14ac:dyDescent="0.2"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2:21" s="3" customFormat="1" ht="24.95" customHeight="1" x14ac:dyDescent="0.2">
      <c r="C41" s="7"/>
    </row>
    <row r="42" spans="2:21" s="3" customFormat="1" ht="24.95" customHeight="1" x14ac:dyDescent="0.2">
      <c r="C42" s="7"/>
    </row>
    <row r="43" spans="2:21" s="3" customFormat="1" ht="24.95" customHeight="1" x14ac:dyDescent="0.2">
      <c r="C43" s="7"/>
    </row>
    <row r="44" spans="2:21" s="3" customFormat="1" ht="24.95" customHeight="1" x14ac:dyDescent="0.2">
      <c r="C44" s="7"/>
    </row>
    <row r="45" spans="2:21" s="3" customFormat="1" ht="24.95" customHeight="1" x14ac:dyDescent="0.2">
      <c r="C45" s="7"/>
    </row>
    <row r="46" spans="2:21" s="3" customFormat="1" ht="24.95" customHeight="1" x14ac:dyDescent="0.2">
      <c r="C46" s="7"/>
    </row>
    <row r="47" spans="2:21" s="3" customFormat="1" ht="24.95" customHeight="1" x14ac:dyDescent="0.2">
      <c r="C47" s="7"/>
    </row>
    <row r="48" spans="2:21" s="3" customFormat="1" ht="24.95" customHeight="1" x14ac:dyDescent="0.2">
      <c r="C48" s="7"/>
    </row>
    <row r="49" s="3" customFormat="1" ht="24.95" customHeight="1" x14ac:dyDescent="0.2"/>
    <row r="50" s="3" customFormat="1" ht="24.95" customHeight="1" x14ac:dyDescent="0.2"/>
    <row r="51" s="3" customFormat="1" ht="24.95" customHeight="1" x14ac:dyDescent="0.2"/>
    <row r="52" ht="24.95" customHeight="1" x14ac:dyDescent="0.2"/>
    <row r="53" ht="24.95" customHeight="1" x14ac:dyDescent="0.2"/>
    <row r="54" ht="24.95" customHeight="1" x14ac:dyDescent="0.2"/>
    <row r="55" ht="24.95" customHeight="1" x14ac:dyDescent="0.2"/>
    <row r="56" ht="24.95" customHeight="1" x14ac:dyDescent="0.2"/>
    <row r="57" ht="24.95" customHeight="1" x14ac:dyDescent="0.2"/>
    <row r="58" ht="24.95" customHeight="1" x14ac:dyDescent="0.2"/>
    <row r="59" ht="24.95" customHeight="1" x14ac:dyDescent="0.2"/>
    <row r="60" ht="24.95" customHeight="1" x14ac:dyDescent="0.2"/>
    <row r="61" ht="24.95" customHeight="1" x14ac:dyDescent="0.2"/>
    <row r="62" ht="24.95" customHeight="1" x14ac:dyDescent="0.2"/>
    <row r="63" ht="24.95" customHeight="1" x14ac:dyDescent="0.2"/>
    <row r="64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</sheetData>
  <mergeCells count="46">
    <mergeCell ref="C34:E34"/>
    <mergeCell ref="B29:D29"/>
    <mergeCell ref="C20:E20"/>
    <mergeCell ref="V6:V11"/>
    <mergeCell ref="B35:C35"/>
    <mergeCell ref="C30:E30"/>
    <mergeCell ref="C31:E31"/>
    <mergeCell ref="C32:E32"/>
    <mergeCell ref="C16:E16"/>
    <mergeCell ref="C21:E21"/>
    <mergeCell ref="C23:E23"/>
    <mergeCell ref="C15:E15"/>
    <mergeCell ref="C13:E13"/>
    <mergeCell ref="C17:E17"/>
    <mergeCell ref="C33:E33"/>
    <mergeCell ref="U6:U11"/>
    <mergeCell ref="T6:T11"/>
    <mergeCell ref="C1:Q2"/>
    <mergeCell ref="I9:K9"/>
    <mergeCell ref="L10:N10"/>
    <mergeCell ref="B5:C5"/>
    <mergeCell ref="C6:C8"/>
    <mergeCell ref="B4:C4"/>
    <mergeCell ref="D5:E5"/>
    <mergeCell ref="C14:E14"/>
    <mergeCell ref="C24:E24"/>
    <mergeCell ref="C12:E12"/>
    <mergeCell ref="C22:E22"/>
    <mergeCell ref="C18:E18"/>
    <mergeCell ref="C19:E19"/>
    <mergeCell ref="B3:C3"/>
    <mergeCell ref="C27:E27"/>
    <mergeCell ref="S6:S11"/>
    <mergeCell ref="O10:Q10"/>
    <mergeCell ref="F6:Q8"/>
    <mergeCell ref="L9:N9"/>
    <mergeCell ref="B9:E10"/>
    <mergeCell ref="R6:R11"/>
    <mergeCell ref="O9:Q9"/>
    <mergeCell ref="I10:K10"/>
    <mergeCell ref="B6:B8"/>
    <mergeCell ref="C11:E11"/>
    <mergeCell ref="F9:H9"/>
    <mergeCell ref="F10:H10"/>
    <mergeCell ref="C25:E25"/>
    <mergeCell ref="C26:E26"/>
  </mergeCells>
  <phoneticPr fontId="3" type="noConversion"/>
  <conditionalFormatting sqref="U12:V27">
    <cfRule type="cellIs" dxfId="17" priority="2" stopIfTrue="1" operator="greaterThan">
      <formula>89</formula>
    </cfRule>
    <cfRule type="cellIs" dxfId="16" priority="3" stopIfTrue="1" operator="lessThan">
      <formula>90</formula>
    </cfRule>
  </conditionalFormatting>
  <conditionalFormatting sqref="M28 F12:Q26">
    <cfRule type="cellIs" dxfId="15" priority="6" stopIfTrue="1" operator="equal">
      <formula>3</formula>
    </cfRule>
    <cfRule type="cellIs" dxfId="14" priority="7" stopIfTrue="1" operator="greaterThanOrEqual">
      <formula>4</formula>
    </cfRule>
  </conditionalFormatting>
  <conditionalFormatting sqref="F12:Q26">
    <cfRule type="cellIs" dxfId="13" priority="5" stopIfTrue="1" operator="equal">
      <formula>2</formula>
    </cfRule>
  </conditionalFormatting>
  <conditionalFormatting sqref="F12:Q26">
    <cfRule type="cellIs" dxfId="12" priority="1" stopIfTrue="1" operator="equal">
      <formula>5</formula>
    </cfRule>
  </conditionalFormatting>
  <pageMargins left="0.47" right="0.15" top="0.984251969" bottom="0.984251969" header="0.49212598499999999" footer="0.49212598499999999"/>
  <pageSetup paperSize="8" scale="7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4"/>
  <sheetViews>
    <sheetView showGridLines="0" zoomScale="90" zoomScaleNormal="90" zoomScaleSheetLayoutView="100" workbookViewId="0">
      <selection activeCell="S2" sqref="S2"/>
    </sheetView>
  </sheetViews>
  <sheetFormatPr defaultRowHeight="12.75" x14ac:dyDescent="0.2"/>
  <cols>
    <col min="1" max="1" width="3.5703125" style="1" customWidth="1"/>
    <col min="2" max="2" width="8.7109375" style="1" customWidth="1"/>
    <col min="3" max="3" width="33.85546875" style="1" customWidth="1"/>
    <col min="4" max="5" width="26.7109375" style="1" customWidth="1"/>
    <col min="6" max="26" width="5.7109375" style="1" customWidth="1"/>
    <col min="27" max="16384" width="9.140625" style="1"/>
  </cols>
  <sheetData>
    <row r="1" spans="1:22" ht="24.95" customHeight="1" x14ac:dyDescent="0.2">
      <c r="C1" s="80" t="s">
        <v>33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22" ht="24.95" customHeight="1" x14ac:dyDescent="0.2"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2" ht="24.95" customHeight="1" thickBot="1" x14ac:dyDescent="0.25">
      <c r="B3" s="46" t="s">
        <v>7</v>
      </c>
      <c r="C3" s="46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22" ht="24.95" customHeight="1" thickBot="1" x14ac:dyDescent="0.25">
      <c r="B4" s="81" t="s">
        <v>29</v>
      </c>
      <c r="C4" s="82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22" ht="24.95" customHeight="1" thickBot="1" x14ac:dyDescent="0.25">
      <c r="A5" s="2"/>
      <c r="B5" s="81" t="s">
        <v>31</v>
      </c>
      <c r="C5" s="82"/>
      <c r="D5" s="86" t="s">
        <v>21</v>
      </c>
      <c r="E5" s="87"/>
    </row>
    <row r="6" spans="1:22" ht="24.95" customHeight="1" x14ac:dyDescent="0.2">
      <c r="B6" s="70" t="s">
        <v>8</v>
      </c>
      <c r="C6" s="83" t="s">
        <v>9</v>
      </c>
      <c r="D6" s="9"/>
      <c r="E6" s="9"/>
      <c r="F6" s="55" t="s">
        <v>32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49" t="s">
        <v>11</v>
      </c>
      <c r="S6" s="49" t="s">
        <v>10</v>
      </c>
      <c r="T6" s="49" t="s">
        <v>18</v>
      </c>
      <c r="U6" s="49" t="s">
        <v>17</v>
      </c>
      <c r="V6" s="49" t="s">
        <v>52</v>
      </c>
    </row>
    <row r="7" spans="1:22" ht="24.95" customHeight="1" x14ac:dyDescent="0.2">
      <c r="B7" s="71"/>
      <c r="C7" s="84"/>
      <c r="D7" s="10"/>
      <c r="E7" s="10"/>
      <c r="F7" s="57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0"/>
      <c r="S7" s="50"/>
      <c r="T7" s="50"/>
      <c r="U7" s="50"/>
      <c r="V7" s="50"/>
    </row>
    <row r="8" spans="1:22" ht="24.95" customHeight="1" thickBot="1" x14ac:dyDescent="0.25">
      <c r="B8" s="72"/>
      <c r="C8" s="85"/>
      <c r="D8" s="11"/>
      <c r="E8" s="11"/>
      <c r="F8" s="59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50"/>
      <c r="S8" s="50"/>
      <c r="T8" s="50"/>
      <c r="U8" s="50"/>
      <c r="V8" s="50"/>
    </row>
    <row r="9" spans="1:22" ht="42" customHeight="1" thickBot="1" x14ac:dyDescent="0.25">
      <c r="B9" s="64" t="s">
        <v>22</v>
      </c>
      <c r="C9" s="65"/>
      <c r="D9" s="65"/>
      <c r="E9" s="66"/>
      <c r="F9" s="61" t="s">
        <v>27</v>
      </c>
      <c r="G9" s="62"/>
      <c r="H9" s="75"/>
      <c r="I9" s="61" t="s">
        <v>25</v>
      </c>
      <c r="J9" s="62"/>
      <c r="K9" s="75"/>
      <c r="L9" s="61" t="s">
        <v>26</v>
      </c>
      <c r="M9" s="62"/>
      <c r="N9" s="63"/>
      <c r="O9" s="61" t="s">
        <v>24</v>
      </c>
      <c r="P9" s="62"/>
      <c r="Q9" s="62"/>
      <c r="R9" s="50"/>
      <c r="S9" s="50"/>
      <c r="T9" s="50"/>
      <c r="U9" s="50"/>
      <c r="V9" s="50"/>
    </row>
    <row r="10" spans="1:22" ht="38.25" customHeight="1" thickBot="1" x14ac:dyDescent="0.25">
      <c r="B10" s="67"/>
      <c r="C10" s="68"/>
      <c r="D10" s="68"/>
      <c r="E10" s="69"/>
      <c r="F10" s="52" t="s">
        <v>39</v>
      </c>
      <c r="G10" s="53"/>
      <c r="H10" s="54"/>
      <c r="I10" s="52" t="s">
        <v>40</v>
      </c>
      <c r="J10" s="53"/>
      <c r="K10" s="54"/>
      <c r="L10" s="52" t="s">
        <v>40</v>
      </c>
      <c r="M10" s="53"/>
      <c r="N10" s="54"/>
      <c r="O10" s="52" t="s">
        <v>41</v>
      </c>
      <c r="P10" s="53"/>
      <c r="Q10" s="54"/>
      <c r="R10" s="50"/>
      <c r="S10" s="50"/>
      <c r="T10" s="50"/>
      <c r="U10" s="50"/>
      <c r="V10" s="50"/>
    </row>
    <row r="11" spans="1:22" ht="24.95" customHeight="1" thickBot="1" x14ac:dyDescent="0.25">
      <c r="B11" s="4"/>
      <c r="C11" s="73" t="s">
        <v>23</v>
      </c>
      <c r="D11" s="73"/>
      <c r="E11" s="74"/>
      <c r="F11" s="32" t="s">
        <v>0</v>
      </c>
      <c r="G11" s="33" t="s">
        <v>1</v>
      </c>
      <c r="H11" s="34" t="s">
        <v>2</v>
      </c>
      <c r="I11" s="32" t="s">
        <v>0</v>
      </c>
      <c r="J11" s="33" t="s">
        <v>1</v>
      </c>
      <c r="K11" s="34" t="s">
        <v>2</v>
      </c>
      <c r="L11" s="32" t="s">
        <v>0</v>
      </c>
      <c r="M11" s="33" t="s">
        <v>1</v>
      </c>
      <c r="N11" s="34" t="s">
        <v>2</v>
      </c>
      <c r="O11" s="42" t="s">
        <v>0</v>
      </c>
      <c r="P11" s="33" t="s">
        <v>1</v>
      </c>
      <c r="Q11" s="35" t="s">
        <v>2</v>
      </c>
      <c r="R11" s="51"/>
      <c r="S11" s="51"/>
      <c r="T11" s="51"/>
      <c r="U11" s="51"/>
      <c r="V11" s="51"/>
    </row>
    <row r="12" spans="1:22" ht="24.95" customHeight="1" x14ac:dyDescent="0.2">
      <c r="B12" s="14">
        <v>1</v>
      </c>
      <c r="C12" s="76" t="s">
        <v>34</v>
      </c>
      <c r="D12" s="77"/>
      <c r="E12" s="78"/>
      <c r="F12" s="31">
        <v>1</v>
      </c>
      <c r="G12" s="15">
        <v>2</v>
      </c>
      <c r="H12" s="36">
        <v>0</v>
      </c>
      <c r="I12" s="37">
        <v>2</v>
      </c>
      <c r="J12" s="38">
        <v>3</v>
      </c>
      <c r="K12" s="39">
        <v>0</v>
      </c>
      <c r="L12" s="40">
        <v>2</v>
      </c>
      <c r="M12" s="15">
        <v>3</v>
      </c>
      <c r="N12" s="41">
        <v>0</v>
      </c>
      <c r="O12" s="31">
        <v>3</v>
      </c>
      <c r="P12" s="15">
        <v>4</v>
      </c>
      <c r="Q12" s="15">
        <v>0</v>
      </c>
      <c r="R12" s="22">
        <f t="shared" ref="R12:T26" si="0">F12+I12+L12+O12</f>
        <v>8</v>
      </c>
      <c r="S12" s="43">
        <f t="shared" si="0"/>
        <v>12</v>
      </c>
      <c r="T12" s="43">
        <f t="shared" si="0"/>
        <v>0</v>
      </c>
      <c r="U12" s="25">
        <f>((R12*100)/S12)</f>
        <v>66.666666666666671</v>
      </c>
      <c r="V12" s="25">
        <f>((T12*100)/S12)</f>
        <v>0</v>
      </c>
    </row>
    <row r="13" spans="1:22" ht="24.95" customHeight="1" x14ac:dyDescent="0.2">
      <c r="B13" s="14">
        <v>2</v>
      </c>
      <c r="C13" s="76" t="s">
        <v>35</v>
      </c>
      <c r="D13" s="77"/>
      <c r="E13" s="78"/>
      <c r="F13" s="31">
        <v>1</v>
      </c>
      <c r="G13" s="15">
        <v>2</v>
      </c>
      <c r="H13" s="36">
        <v>0</v>
      </c>
      <c r="I13" s="40">
        <v>2</v>
      </c>
      <c r="J13" s="15">
        <v>3</v>
      </c>
      <c r="K13" s="41">
        <v>0</v>
      </c>
      <c r="L13" s="40">
        <v>2</v>
      </c>
      <c r="M13" s="15">
        <v>3</v>
      </c>
      <c r="N13" s="41">
        <v>0</v>
      </c>
      <c r="O13" s="31">
        <v>3</v>
      </c>
      <c r="P13" s="15">
        <v>4</v>
      </c>
      <c r="Q13" s="15">
        <v>0</v>
      </c>
      <c r="R13" s="22">
        <f t="shared" si="0"/>
        <v>8</v>
      </c>
      <c r="S13" s="26">
        <f t="shared" si="0"/>
        <v>12</v>
      </c>
      <c r="T13" s="26">
        <f t="shared" si="0"/>
        <v>0</v>
      </c>
      <c r="U13" s="25">
        <f>((R13*100)/S13)</f>
        <v>66.666666666666671</v>
      </c>
      <c r="V13" s="25">
        <f t="shared" ref="V13:V26" si="1">((T13*100)/S13)</f>
        <v>0</v>
      </c>
    </row>
    <row r="14" spans="1:22" ht="24.95" customHeight="1" x14ac:dyDescent="0.2">
      <c r="B14" s="14">
        <v>3</v>
      </c>
      <c r="C14" s="76" t="s">
        <v>36</v>
      </c>
      <c r="D14" s="77"/>
      <c r="E14" s="78"/>
      <c r="F14" s="31">
        <v>1</v>
      </c>
      <c r="G14" s="15">
        <v>2</v>
      </c>
      <c r="H14" s="36">
        <v>0</v>
      </c>
      <c r="I14" s="40">
        <v>2</v>
      </c>
      <c r="J14" s="15">
        <v>3</v>
      </c>
      <c r="K14" s="41">
        <v>0</v>
      </c>
      <c r="L14" s="40">
        <v>2</v>
      </c>
      <c r="M14" s="15">
        <v>3</v>
      </c>
      <c r="N14" s="41">
        <v>0</v>
      </c>
      <c r="O14" s="31">
        <v>3</v>
      </c>
      <c r="P14" s="15">
        <v>4</v>
      </c>
      <c r="Q14" s="15">
        <v>0</v>
      </c>
      <c r="R14" s="22">
        <f t="shared" si="0"/>
        <v>8</v>
      </c>
      <c r="S14" s="26">
        <f t="shared" si="0"/>
        <v>12</v>
      </c>
      <c r="T14" s="26">
        <f t="shared" si="0"/>
        <v>0</v>
      </c>
      <c r="U14" s="25">
        <f t="shared" ref="U14:U27" si="2">((R14*100)/S14)</f>
        <v>66.666666666666671</v>
      </c>
      <c r="V14" s="25">
        <f t="shared" si="1"/>
        <v>0</v>
      </c>
    </row>
    <row r="15" spans="1:22" ht="24.95" customHeight="1" x14ac:dyDescent="0.2">
      <c r="B15" s="14">
        <v>4</v>
      </c>
      <c r="C15" s="76" t="s">
        <v>37</v>
      </c>
      <c r="D15" s="77"/>
      <c r="E15" s="78"/>
      <c r="F15" s="31">
        <v>1</v>
      </c>
      <c r="G15" s="15">
        <v>2</v>
      </c>
      <c r="H15" s="36">
        <v>0</v>
      </c>
      <c r="I15" s="40">
        <v>2</v>
      </c>
      <c r="J15" s="15">
        <v>3</v>
      </c>
      <c r="K15" s="41">
        <v>0</v>
      </c>
      <c r="L15" s="40">
        <v>2</v>
      </c>
      <c r="M15" s="15">
        <v>3</v>
      </c>
      <c r="N15" s="41">
        <v>0</v>
      </c>
      <c r="O15" s="31">
        <v>3</v>
      </c>
      <c r="P15" s="15">
        <v>4</v>
      </c>
      <c r="Q15" s="15">
        <v>0</v>
      </c>
      <c r="R15" s="22">
        <f t="shared" si="0"/>
        <v>8</v>
      </c>
      <c r="S15" s="26">
        <f t="shared" si="0"/>
        <v>12</v>
      </c>
      <c r="T15" s="26">
        <f t="shared" si="0"/>
        <v>0</v>
      </c>
      <c r="U15" s="25">
        <f t="shared" si="2"/>
        <v>66.666666666666671</v>
      </c>
      <c r="V15" s="25">
        <f t="shared" si="1"/>
        <v>0</v>
      </c>
    </row>
    <row r="16" spans="1:22" ht="24.95" customHeight="1" x14ac:dyDescent="0.2">
      <c r="B16" s="14">
        <v>5</v>
      </c>
      <c r="C16" s="76" t="s">
        <v>38</v>
      </c>
      <c r="D16" s="77"/>
      <c r="E16" s="78"/>
      <c r="F16" s="31">
        <v>1</v>
      </c>
      <c r="G16" s="15">
        <v>2</v>
      </c>
      <c r="H16" s="36">
        <v>0</v>
      </c>
      <c r="I16" s="40">
        <v>2</v>
      </c>
      <c r="J16" s="15">
        <v>3</v>
      </c>
      <c r="K16" s="41">
        <v>0</v>
      </c>
      <c r="L16" s="40">
        <v>2</v>
      </c>
      <c r="M16" s="15">
        <v>3</v>
      </c>
      <c r="N16" s="41">
        <v>0</v>
      </c>
      <c r="O16" s="31">
        <v>3</v>
      </c>
      <c r="P16" s="15">
        <v>4</v>
      </c>
      <c r="Q16" s="15">
        <v>0</v>
      </c>
      <c r="R16" s="22">
        <f t="shared" si="0"/>
        <v>8</v>
      </c>
      <c r="S16" s="26">
        <f t="shared" si="0"/>
        <v>12</v>
      </c>
      <c r="T16" s="26">
        <f t="shared" si="0"/>
        <v>0</v>
      </c>
      <c r="U16" s="25">
        <f>((R16*100)/S16)</f>
        <v>66.666666666666671</v>
      </c>
      <c r="V16" s="25">
        <f t="shared" si="1"/>
        <v>0</v>
      </c>
    </row>
    <row r="17" spans="2:22" ht="24.95" customHeight="1" x14ac:dyDescent="0.2">
      <c r="B17" s="14">
        <v>6</v>
      </c>
      <c r="C17" s="76" t="s">
        <v>44</v>
      </c>
      <c r="D17" s="77"/>
      <c r="E17" s="78"/>
      <c r="F17" s="31">
        <v>1</v>
      </c>
      <c r="G17" s="15">
        <v>2</v>
      </c>
      <c r="H17" s="36">
        <v>0</v>
      </c>
      <c r="I17" s="40">
        <v>2</v>
      </c>
      <c r="J17" s="15">
        <v>3</v>
      </c>
      <c r="K17" s="41">
        <v>0</v>
      </c>
      <c r="L17" s="40">
        <v>2</v>
      </c>
      <c r="M17" s="15">
        <v>3</v>
      </c>
      <c r="N17" s="41">
        <v>0</v>
      </c>
      <c r="O17" s="31">
        <v>3</v>
      </c>
      <c r="P17" s="15">
        <v>4</v>
      </c>
      <c r="Q17" s="15">
        <v>0</v>
      </c>
      <c r="R17" s="22">
        <f t="shared" si="0"/>
        <v>8</v>
      </c>
      <c r="S17" s="26">
        <f t="shared" si="0"/>
        <v>12</v>
      </c>
      <c r="T17" s="26">
        <f t="shared" si="0"/>
        <v>0</v>
      </c>
      <c r="U17" s="25">
        <f>((R17*100)/S17)</f>
        <v>66.666666666666671</v>
      </c>
      <c r="V17" s="25">
        <f t="shared" si="1"/>
        <v>0</v>
      </c>
    </row>
    <row r="18" spans="2:22" ht="24.95" customHeight="1" x14ac:dyDescent="0.2">
      <c r="B18" s="14">
        <v>7</v>
      </c>
      <c r="C18" s="76" t="s">
        <v>45</v>
      </c>
      <c r="D18" s="77"/>
      <c r="E18" s="78"/>
      <c r="F18" s="31">
        <v>1</v>
      </c>
      <c r="G18" s="15">
        <v>2</v>
      </c>
      <c r="H18" s="36">
        <v>0</v>
      </c>
      <c r="I18" s="40">
        <v>2</v>
      </c>
      <c r="J18" s="15">
        <v>3</v>
      </c>
      <c r="K18" s="41">
        <v>0</v>
      </c>
      <c r="L18" s="40">
        <v>2</v>
      </c>
      <c r="M18" s="15">
        <v>3</v>
      </c>
      <c r="N18" s="41">
        <v>0</v>
      </c>
      <c r="O18" s="31">
        <v>3</v>
      </c>
      <c r="P18" s="15">
        <v>4</v>
      </c>
      <c r="Q18" s="15">
        <v>0</v>
      </c>
      <c r="R18" s="22">
        <f t="shared" si="0"/>
        <v>8</v>
      </c>
      <c r="S18" s="26">
        <f t="shared" si="0"/>
        <v>12</v>
      </c>
      <c r="T18" s="26">
        <f t="shared" si="0"/>
        <v>0</v>
      </c>
      <c r="U18" s="25">
        <f t="shared" si="2"/>
        <v>66.666666666666671</v>
      </c>
      <c r="V18" s="25">
        <f t="shared" si="1"/>
        <v>0</v>
      </c>
    </row>
    <row r="19" spans="2:22" ht="24.95" customHeight="1" x14ac:dyDescent="0.2">
      <c r="B19" s="14">
        <v>8</v>
      </c>
      <c r="C19" s="76" t="s">
        <v>47</v>
      </c>
      <c r="D19" s="77"/>
      <c r="E19" s="78"/>
      <c r="F19" s="31">
        <v>1</v>
      </c>
      <c r="G19" s="15">
        <v>2</v>
      </c>
      <c r="H19" s="36">
        <v>0</v>
      </c>
      <c r="I19" s="40">
        <v>2</v>
      </c>
      <c r="J19" s="15">
        <v>3</v>
      </c>
      <c r="K19" s="41">
        <v>0</v>
      </c>
      <c r="L19" s="40">
        <v>2</v>
      </c>
      <c r="M19" s="15">
        <v>3</v>
      </c>
      <c r="N19" s="41">
        <v>0</v>
      </c>
      <c r="O19" s="31">
        <v>3</v>
      </c>
      <c r="P19" s="15">
        <v>4</v>
      </c>
      <c r="Q19" s="15">
        <v>0</v>
      </c>
      <c r="R19" s="22">
        <f t="shared" si="0"/>
        <v>8</v>
      </c>
      <c r="S19" s="26">
        <f t="shared" si="0"/>
        <v>12</v>
      </c>
      <c r="T19" s="26">
        <f t="shared" si="0"/>
        <v>0</v>
      </c>
      <c r="U19" s="25">
        <f t="shared" si="2"/>
        <v>66.666666666666671</v>
      </c>
      <c r="V19" s="25">
        <f t="shared" si="1"/>
        <v>0</v>
      </c>
    </row>
    <row r="20" spans="2:22" ht="24.95" customHeight="1" x14ac:dyDescent="0.2">
      <c r="B20" s="14">
        <v>9</v>
      </c>
      <c r="C20" s="76" t="s">
        <v>49</v>
      </c>
      <c r="D20" s="77"/>
      <c r="E20" s="78"/>
      <c r="F20" s="31">
        <v>1</v>
      </c>
      <c r="G20" s="15">
        <v>2</v>
      </c>
      <c r="H20" s="36">
        <v>0</v>
      </c>
      <c r="I20" s="40">
        <v>2</v>
      </c>
      <c r="J20" s="15">
        <v>3</v>
      </c>
      <c r="K20" s="41">
        <v>0</v>
      </c>
      <c r="L20" s="40">
        <v>2</v>
      </c>
      <c r="M20" s="15">
        <v>3</v>
      </c>
      <c r="N20" s="41">
        <v>0</v>
      </c>
      <c r="O20" s="31">
        <v>3</v>
      </c>
      <c r="P20" s="15">
        <v>4</v>
      </c>
      <c r="Q20" s="15">
        <v>0</v>
      </c>
      <c r="R20" s="22">
        <f t="shared" si="0"/>
        <v>8</v>
      </c>
      <c r="S20" s="26">
        <f t="shared" si="0"/>
        <v>12</v>
      </c>
      <c r="T20" s="26">
        <f t="shared" si="0"/>
        <v>0</v>
      </c>
      <c r="U20" s="25">
        <f t="shared" si="2"/>
        <v>66.666666666666671</v>
      </c>
      <c r="V20" s="25">
        <f t="shared" si="1"/>
        <v>0</v>
      </c>
    </row>
    <row r="21" spans="2:22" ht="24.95" customHeight="1" x14ac:dyDescent="0.2">
      <c r="B21" s="14">
        <v>10</v>
      </c>
      <c r="C21" s="76" t="s">
        <v>50</v>
      </c>
      <c r="D21" s="77"/>
      <c r="E21" s="78"/>
      <c r="F21" s="31">
        <v>1</v>
      </c>
      <c r="G21" s="15">
        <v>2</v>
      </c>
      <c r="H21" s="36">
        <v>0</v>
      </c>
      <c r="I21" s="40">
        <v>2</v>
      </c>
      <c r="J21" s="15">
        <v>3</v>
      </c>
      <c r="K21" s="41">
        <v>0</v>
      </c>
      <c r="L21" s="40">
        <v>2</v>
      </c>
      <c r="M21" s="15">
        <v>3</v>
      </c>
      <c r="N21" s="41">
        <v>0</v>
      </c>
      <c r="O21" s="31">
        <v>3</v>
      </c>
      <c r="P21" s="15">
        <v>4</v>
      </c>
      <c r="Q21" s="15">
        <v>0</v>
      </c>
      <c r="R21" s="22">
        <f t="shared" si="0"/>
        <v>8</v>
      </c>
      <c r="S21" s="26">
        <f t="shared" si="0"/>
        <v>12</v>
      </c>
      <c r="T21" s="26">
        <f t="shared" si="0"/>
        <v>0</v>
      </c>
      <c r="U21" s="25">
        <f t="shared" si="2"/>
        <v>66.666666666666671</v>
      </c>
      <c r="V21" s="25">
        <f t="shared" si="1"/>
        <v>0</v>
      </c>
    </row>
    <row r="22" spans="2:22" ht="24.95" customHeight="1" x14ac:dyDescent="0.2">
      <c r="B22" s="14">
        <v>11</v>
      </c>
      <c r="C22" s="76" t="s">
        <v>51</v>
      </c>
      <c r="D22" s="77"/>
      <c r="E22" s="78"/>
      <c r="F22" s="31">
        <v>1</v>
      </c>
      <c r="G22" s="15">
        <v>2</v>
      </c>
      <c r="H22" s="36">
        <v>0</v>
      </c>
      <c r="I22" s="40">
        <v>2</v>
      </c>
      <c r="J22" s="15">
        <v>3</v>
      </c>
      <c r="K22" s="41">
        <v>0</v>
      </c>
      <c r="L22" s="40">
        <v>2</v>
      </c>
      <c r="M22" s="15">
        <v>3</v>
      </c>
      <c r="N22" s="41">
        <v>0</v>
      </c>
      <c r="O22" s="31">
        <v>3</v>
      </c>
      <c r="P22" s="15">
        <v>4</v>
      </c>
      <c r="Q22" s="15">
        <v>0</v>
      </c>
      <c r="R22" s="22">
        <f t="shared" si="0"/>
        <v>8</v>
      </c>
      <c r="S22" s="26">
        <f t="shared" si="0"/>
        <v>12</v>
      </c>
      <c r="T22" s="26">
        <f t="shared" si="0"/>
        <v>0</v>
      </c>
      <c r="U22" s="25">
        <f t="shared" si="2"/>
        <v>66.666666666666671</v>
      </c>
      <c r="V22" s="25">
        <f>((T22*100)/S22)</f>
        <v>0</v>
      </c>
    </row>
    <row r="23" spans="2:22" ht="24.95" customHeight="1" x14ac:dyDescent="0.2">
      <c r="B23" s="14">
        <v>12</v>
      </c>
      <c r="C23" s="76" t="s">
        <v>46</v>
      </c>
      <c r="D23" s="77"/>
      <c r="E23" s="78"/>
      <c r="F23" s="31">
        <v>1</v>
      </c>
      <c r="G23" s="15">
        <v>2</v>
      </c>
      <c r="H23" s="36">
        <v>0</v>
      </c>
      <c r="I23" s="40">
        <v>2</v>
      </c>
      <c r="J23" s="15">
        <v>3</v>
      </c>
      <c r="K23" s="41">
        <v>0</v>
      </c>
      <c r="L23" s="40">
        <v>2</v>
      </c>
      <c r="M23" s="15">
        <v>3</v>
      </c>
      <c r="N23" s="41">
        <v>0</v>
      </c>
      <c r="O23" s="31">
        <v>3</v>
      </c>
      <c r="P23" s="15">
        <v>4</v>
      </c>
      <c r="Q23" s="15">
        <v>0</v>
      </c>
      <c r="R23" s="22">
        <f t="shared" si="0"/>
        <v>8</v>
      </c>
      <c r="S23" s="26">
        <f t="shared" si="0"/>
        <v>12</v>
      </c>
      <c r="T23" s="26">
        <f t="shared" si="0"/>
        <v>0</v>
      </c>
      <c r="U23" s="25">
        <f t="shared" si="2"/>
        <v>66.666666666666671</v>
      </c>
      <c r="V23" s="25">
        <f t="shared" si="1"/>
        <v>0</v>
      </c>
    </row>
    <row r="24" spans="2:22" ht="24.95" customHeight="1" x14ac:dyDescent="0.2">
      <c r="B24" s="14">
        <v>13</v>
      </c>
      <c r="C24" s="76" t="s">
        <v>48</v>
      </c>
      <c r="D24" s="77"/>
      <c r="E24" s="78"/>
      <c r="F24" s="31">
        <v>1</v>
      </c>
      <c r="G24" s="15">
        <v>2</v>
      </c>
      <c r="H24" s="36">
        <v>0</v>
      </c>
      <c r="I24" s="40">
        <v>2</v>
      </c>
      <c r="J24" s="15">
        <v>3</v>
      </c>
      <c r="K24" s="41">
        <v>0</v>
      </c>
      <c r="L24" s="40">
        <v>2</v>
      </c>
      <c r="M24" s="15">
        <v>3</v>
      </c>
      <c r="N24" s="41">
        <v>0</v>
      </c>
      <c r="O24" s="31">
        <v>3</v>
      </c>
      <c r="P24" s="15">
        <v>4</v>
      </c>
      <c r="Q24" s="15">
        <v>0</v>
      </c>
      <c r="R24" s="22">
        <f t="shared" si="0"/>
        <v>8</v>
      </c>
      <c r="S24" s="26">
        <f t="shared" si="0"/>
        <v>12</v>
      </c>
      <c r="T24" s="26">
        <f t="shared" si="0"/>
        <v>0</v>
      </c>
      <c r="U24" s="25">
        <f t="shared" si="2"/>
        <v>66.666666666666671</v>
      </c>
      <c r="V24" s="25">
        <f t="shared" si="1"/>
        <v>0</v>
      </c>
    </row>
    <row r="25" spans="2:22" ht="24.95" customHeight="1" x14ac:dyDescent="0.2">
      <c r="B25" s="14">
        <v>14</v>
      </c>
      <c r="C25" s="76" t="s">
        <v>42</v>
      </c>
      <c r="D25" s="77"/>
      <c r="E25" s="78"/>
      <c r="F25" s="31">
        <v>1</v>
      </c>
      <c r="G25" s="15">
        <v>2</v>
      </c>
      <c r="H25" s="36">
        <v>0</v>
      </c>
      <c r="I25" s="40">
        <v>2</v>
      </c>
      <c r="J25" s="15">
        <v>3</v>
      </c>
      <c r="K25" s="41">
        <v>0</v>
      </c>
      <c r="L25" s="40">
        <v>2</v>
      </c>
      <c r="M25" s="15">
        <v>3</v>
      </c>
      <c r="N25" s="41">
        <v>0</v>
      </c>
      <c r="O25" s="31">
        <v>3</v>
      </c>
      <c r="P25" s="15">
        <v>4</v>
      </c>
      <c r="Q25" s="15">
        <v>0</v>
      </c>
      <c r="R25" s="22">
        <f t="shared" si="0"/>
        <v>8</v>
      </c>
      <c r="S25" s="26">
        <f t="shared" si="0"/>
        <v>12</v>
      </c>
      <c r="T25" s="26">
        <f t="shared" si="0"/>
        <v>0</v>
      </c>
      <c r="U25" s="25">
        <f t="shared" si="2"/>
        <v>66.666666666666671</v>
      </c>
      <c r="V25" s="25">
        <f t="shared" si="1"/>
        <v>0</v>
      </c>
    </row>
    <row r="26" spans="2:22" ht="24.95" customHeight="1" x14ac:dyDescent="0.2">
      <c r="B26" s="14">
        <v>15</v>
      </c>
      <c r="C26" s="76" t="s">
        <v>43</v>
      </c>
      <c r="D26" s="77"/>
      <c r="E26" s="78"/>
      <c r="F26" s="31">
        <v>1</v>
      </c>
      <c r="G26" s="15">
        <v>2</v>
      </c>
      <c r="H26" s="36">
        <v>0</v>
      </c>
      <c r="I26" s="40">
        <v>2</v>
      </c>
      <c r="J26" s="15">
        <v>3</v>
      </c>
      <c r="K26" s="41">
        <v>0</v>
      </c>
      <c r="L26" s="40">
        <v>2</v>
      </c>
      <c r="M26" s="15">
        <v>3</v>
      </c>
      <c r="N26" s="41">
        <v>0</v>
      </c>
      <c r="O26" s="31">
        <v>3</v>
      </c>
      <c r="P26" s="15">
        <v>4</v>
      </c>
      <c r="Q26" s="15">
        <v>0</v>
      </c>
      <c r="R26" s="23">
        <f t="shared" si="0"/>
        <v>8</v>
      </c>
      <c r="S26" s="27">
        <f t="shared" si="0"/>
        <v>12</v>
      </c>
      <c r="T26" s="27">
        <f t="shared" si="0"/>
        <v>0</v>
      </c>
      <c r="U26" s="25">
        <f t="shared" si="2"/>
        <v>66.666666666666671</v>
      </c>
      <c r="V26" s="25">
        <f t="shared" si="1"/>
        <v>0</v>
      </c>
    </row>
    <row r="27" spans="2:22" ht="24.95" customHeight="1" thickBot="1" x14ac:dyDescent="0.25">
      <c r="B27" s="16"/>
      <c r="C27" s="47" t="s">
        <v>12</v>
      </c>
      <c r="D27" s="48"/>
      <c r="E27" s="48"/>
      <c r="F27" s="17">
        <f t="shared" ref="F27:T27" si="3">SUM(F12:F26)</f>
        <v>15</v>
      </c>
      <c r="G27" s="18">
        <f t="shared" si="3"/>
        <v>30</v>
      </c>
      <c r="H27" s="19">
        <f t="shared" si="3"/>
        <v>0</v>
      </c>
      <c r="I27" s="17">
        <f t="shared" si="3"/>
        <v>30</v>
      </c>
      <c r="J27" s="18">
        <f t="shared" si="3"/>
        <v>45</v>
      </c>
      <c r="K27" s="21">
        <f t="shared" si="3"/>
        <v>0</v>
      </c>
      <c r="L27" s="17">
        <f t="shared" si="3"/>
        <v>30</v>
      </c>
      <c r="M27" s="18">
        <f t="shared" si="3"/>
        <v>45</v>
      </c>
      <c r="N27" s="21">
        <f t="shared" si="3"/>
        <v>0</v>
      </c>
      <c r="O27" s="20">
        <f t="shared" si="3"/>
        <v>45</v>
      </c>
      <c r="P27" s="18">
        <f t="shared" si="3"/>
        <v>60</v>
      </c>
      <c r="Q27" s="21">
        <f t="shared" si="3"/>
        <v>0</v>
      </c>
      <c r="R27" s="24">
        <f t="shared" si="3"/>
        <v>120</v>
      </c>
      <c r="S27" s="28">
        <f t="shared" si="3"/>
        <v>180</v>
      </c>
      <c r="T27" s="28">
        <f t="shared" si="3"/>
        <v>0</v>
      </c>
      <c r="U27" s="25">
        <f t="shared" si="2"/>
        <v>66.666666666666671</v>
      </c>
      <c r="V27" s="25">
        <f>((T27*100)/S27)</f>
        <v>0</v>
      </c>
    </row>
    <row r="28" spans="2:22" ht="24.95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2:22" ht="24.95" customHeight="1" x14ac:dyDescent="0.2">
      <c r="B29" s="91" t="s">
        <v>53</v>
      </c>
      <c r="C29" s="91"/>
      <c r="D29" s="91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2:22" ht="24.95" customHeight="1" x14ac:dyDescent="0.2">
      <c r="B30" s="8" t="s">
        <v>3</v>
      </c>
      <c r="C30" s="79" t="s">
        <v>13</v>
      </c>
      <c r="D30" s="79"/>
      <c r="E30" s="79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92"/>
      <c r="S30" s="92"/>
      <c r="T30" s="92"/>
      <c r="U30" s="93"/>
    </row>
    <row r="31" spans="2:22" ht="24.95" customHeight="1" x14ac:dyDescent="0.2">
      <c r="B31" s="8" t="s">
        <v>4</v>
      </c>
      <c r="C31" s="79" t="s">
        <v>14</v>
      </c>
      <c r="D31" s="79"/>
      <c r="E31" s="79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2:22" ht="24.95" customHeight="1" x14ac:dyDescent="0.2">
      <c r="B32" s="8" t="s">
        <v>5</v>
      </c>
      <c r="C32" s="79" t="s">
        <v>20</v>
      </c>
      <c r="D32" s="79"/>
      <c r="E32" s="79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24.95" customHeight="1" x14ac:dyDescent="0.2">
      <c r="B33" s="8" t="s">
        <v>6</v>
      </c>
      <c r="C33" s="79" t="s">
        <v>15</v>
      </c>
      <c r="D33" s="79"/>
      <c r="E33" s="79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ht="24.95" customHeight="1" x14ac:dyDescent="0.2">
      <c r="B34" s="8" t="s">
        <v>19</v>
      </c>
      <c r="C34" s="79" t="s">
        <v>16</v>
      </c>
      <c r="D34" s="79"/>
      <c r="E34" s="79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ht="24.95" customHeight="1" x14ac:dyDescent="0.2">
      <c r="B35" s="90"/>
      <c r="C35" s="90"/>
      <c r="D35" s="44"/>
      <c r="E35" s="4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s="3" customFormat="1" ht="24.95" customHeight="1" x14ac:dyDescent="0.2">
      <c r="B36" s="89"/>
      <c r="C36" s="89"/>
      <c r="D36" s="44"/>
      <c r="E36" s="4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2:21" s="3" customFormat="1" ht="24.95" customHeight="1" x14ac:dyDescent="0.2">
      <c r="B37" s="88"/>
      <c r="C37" s="8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2:21" s="3" customFormat="1" ht="24.95" customHeigh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2:21" s="3" customFormat="1" ht="24.95" customHeight="1" x14ac:dyDescent="0.2"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2:21" s="3" customFormat="1" ht="24.95" customHeight="1" x14ac:dyDescent="0.2"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2:21" s="3" customFormat="1" ht="24.95" customHeight="1" x14ac:dyDescent="0.2"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2:21" s="3" customFormat="1" ht="24.95" customHeight="1" x14ac:dyDescent="0.2"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2:21" s="3" customFormat="1" ht="24.95" customHeight="1" x14ac:dyDescent="0.2">
      <c r="C43" s="7"/>
    </row>
    <row r="44" spans="2:21" s="3" customFormat="1" ht="24.95" customHeight="1" x14ac:dyDescent="0.2">
      <c r="C44" s="7"/>
    </row>
    <row r="45" spans="2:21" s="3" customFormat="1" ht="24.95" customHeight="1" x14ac:dyDescent="0.2">
      <c r="C45" s="7"/>
    </row>
    <row r="46" spans="2:21" s="3" customFormat="1" ht="24.95" customHeight="1" x14ac:dyDescent="0.2">
      <c r="C46" s="7"/>
    </row>
    <row r="47" spans="2:21" s="3" customFormat="1" ht="24.95" customHeight="1" x14ac:dyDescent="0.2">
      <c r="C47" s="7"/>
    </row>
    <row r="48" spans="2:21" s="3" customFormat="1" ht="24.95" customHeight="1" x14ac:dyDescent="0.2">
      <c r="C48" s="7"/>
    </row>
    <row r="49" spans="3:3" s="3" customFormat="1" ht="24.95" customHeight="1" x14ac:dyDescent="0.2">
      <c r="C49" s="7"/>
    </row>
    <row r="50" spans="3:3" s="3" customFormat="1" ht="24.95" customHeight="1" x14ac:dyDescent="0.2">
      <c r="C50" s="7"/>
    </row>
    <row r="51" spans="3:3" s="3" customFormat="1" ht="24.95" customHeight="1" x14ac:dyDescent="0.2"/>
    <row r="52" spans="3:3" s="3" customFormat="1" ht="24.95" customHeight="1" x14ac:dyDescent="0.2"/>
    <row r="53" spans="3:3" s="3" customFormat="1" ht="24.95" customHeight="1" x14ac:dyDescent="0.2"/>
    <row r="54" spans="3:3" ht="24.95" customHeight="1" x14ac:dyDescent="0.2"/>
    <row r="55" spans="3:3" ht="24.95" customHeight="1" x14ac:dyDescent="0.2"/>
    <row r="56" spans="3:3" ht="24.95" customHeight="1" x14ac:dyDescent="0.2"/>
    <row r="57" spans="3:3" ht="24.95" customHeight="1" x14ac:dyDescent="0.2"/>
    <row r="58" spans="3:3" ht="24.95" customHeight="1" x14ac:dyDescent="0.2"/>
    <row r="59" spans="3:3" ht="24.95" customHeight="1" x14ac:dyDescent="0.2"/>
    <row r="60" spans="3:3" ht="24.95" customHeight="1" x14ac:dyDescent="0.2"/>
    <row r="61" spans="3:3" ht="24.95" customHeight="1" x14ac:dyDescent="0.2"/>
    <row r="62" spans="3:3" ht="24.95" customHeight="1" x14ac:dyDescent="0.2"/>
    <row r="63" spans="3:3" ht="24.95" customHeight="1" x14ac:dyDescent="0.2"/>
    <row r="64" spans="3:3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</sheetData>
  <mergeCells count="48">
    <mergeCell ref="C33:E33"/>
    <mergeCell ref="C34:E34"/>
    <mergeCell ref="B35:C35"/>
    <mergeCell ref="B36:C36"/>
    <mergeCell ref="B37:C37"/>
    <mergeCell ref="C17:E17"/>
    <mergeCell ref="C32:E32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30:E30"/>
    <mergeCell ref="C31:E31"/>
    <mergeCell ref="C18:E18"/>
    <mergeCell ref="B29:D29"/>
    <mergeCell ref="O9:Q9"/>
    <mergeCell ref="C13:E13"/>
    <mergeCell ref="C14:E14"/>
    <mergeCell ref="C15:E15"/>
    <mergeCell ref="C16:E16"/>
    <mergeCell ref="C12:E12"/>
    <mergeCell ref="B9:E10"/>
    <mergeCell ref="F9:H9"/>
    <mergeCell ref="I9:K9"/>
    <mergeCell ref="L9:N9"/>
    <mergeCell ref="F10:H10"/>
    <mergeCell ref="I10:K10"/>
    <mergeCell ref="L10:N10"/>
    <mergeCell ref="O10:Q10"/>
    <mergeCell ref="C11:E11"/>
    <mergeCell ref="R6:R11"/>
    <mergeCell ref="S6:S11"/>
    <mergeCell ref="T6:T11"/>
    <mergeCell ref="U6:U11"/>
    <mergeCell ref="V6:V11"/>
    <mergeCell ref="B6:B8"/>
    <mergeCell ref="C6:C8"/>
    <mergeCell ref="F6:Q8"/>
    <mergeCell ref="C1:Q2"/>
    <mergeCell ref="B3:C3"/>
    <mergeCell ref="B4:C4"/>
    <mergeCell ref="B5:C5"/>
    <mergeCell ref="D5:E5"/>
  </mergeCells>
  <conditionalFormatting sqref="U12:V27">
    <cfRule type="cellIs" dxfId="11" priority="2" stopIfTrue="1" operator="greaterThan">
      <formula>89</formula>
    </cfRule>
    <cfRule type="cellIs" dxfId="10" priority="3" stopIfTrue="1" operator="lessThan">
      <formula>90</formula>
    </cfRule>
  </conditionalFormatting>
  <conditionalFormatting sqref="M30 F12:Q26">
    <cfRule type="cellIs" dxfId="9" priority="5" stopIfTrue="1" operator="equal">
      <formula>3</formula>
    </cfRule>
    <cfRule type="cellIs" dxfId="8" priority="6" stopIfTrue="1" operator="greaterThanOrEqual">
      <formula>4</formula>
    </cfRule>
  </conditionalFormatting>
  <conditionalFormatting sqref="F12:Q26">
    <cfRule type="cellIs" dxfId="7" priority="4" stopIfTrue="1" operator="equal">
      <formula>2</formula>
    </cfRule>
  </conditionalFormatting>
  <conditionalFormatting sqref="F12:Q26">
    <cfRule type="cellIs" dxfId="6" priority="1" stopIfTrue="1" operator="equal">
      <formula>5</formula>
    </cfRule>
  </conditionalFormatting>
  <pageMargins left="0.47" right="0.15" top="0.984251969" bottom="0.984251969" header="0.49212598499999999" footer="0.49212598499999999"/>
  <pageSetup paperSize="8" scale="7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4"/>
  <sheetViews>
    <sheetView showGridLines="0" zoomScale="90" zoomScaleNormal="90" zoomScaleSheetLayoutView="100" workbookViewId="0">
      <selection activeCell="C32" sqref="C32:E32"/>
    </sheetView>
  </sheetViews>
  <sheetFormatPr defaultRowHeight="12.75" x14ac:dyDescent="0.2"/>
  <cols>
    <col min="1" max="1" width="3.5703125" style="1" customWidth="1"/>
    <col min="2" max="2" width="8.7109375" style="1" customWidth="1"/>
    <col min="3" max="3" width="33.85546875" style="1" customWidth="1"/>
    <col min="4" max="5" width="26.7109375" style="1" customWidth="1"/>
    <col min="6" max="26" width="5.7109375" style="1" customWidth="1"/>
    <col min="27" max="16384" width="9.140625" style="1"/>
  </cols>
  <sheetData>
    <row r="1" spans="1:22" ht="24.95" customHeight="1" x14ac:dyDescent="0.2">
      <c r="C1" s="80" t="s">
        <v>33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22" ht="24.95" customHeight="1" x14ac:dyDescent="0.2"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2" ht="24.95" customHeight="1" thickBot="1" x14ac:dyDescent="0.25">
      <c r="B3" s="46" t="s">
        <v>7</v>
      </c>
      <c r="C3" s="46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22" ht="24.95" customHeight="1" thickBot="1" x14ac:dyDescent="0.25">
      <c r="B4" s="81" t="s">
        <v>29</v>
      </c>
      <c r="C4" s="82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22" ht="24.95" customHeight="1" thickBot="1" x14ac:dyDescent="0.25">
      <c r="A5" s="2"/>
      <c r="B5" s="81" t="s">
        <v>28</v>
      </c>
      <c r="C5" s="82"/>
      <c r="D5" s="86" t="s">
        <v>21</v>
      </c>
      <c r="E5" s="87"/>
    </row>
    <row r="6" spans="1:22" ht="24.95" customHeight="1" x14ac:dyDescent="0.2">
      <c r="B6" s="70" t="s">
        <v>8</v>
      </c>
      <c r="C6" s="83" t="s">
        <v>9</v>
      </c>
      <c r="D6" s="9"/>
      <c r="E6" s="9"/>
      <c r="F6" s="55" t="s">
        <v>32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49" t="s">
        <v>11</v>
      </c>
      <c r="S6" s="49" t="s">
        <v>10</v>
      </c>
      <c r="T6" s="49" t="s">
        <v>18</v>
      </c>
      <c r="U6" s="49" t="s">
        <v>17</v>
      </c>
      <c r="V6" s="49" t="s">
        <v>52</v>
      </c>
    </row>
    <row r="7" spans="1:22" ht="24.95" customHeight="1" x14ac:dyDescent="0.2">
      <c r="B7" s="71"/>
      <c r="C7" s="84"/>
      <c r="D7" s="10"/>
      <c r="E7" s="10"/>
      <c r="F7" s="57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0"/>
      <c r="S7" s="50"/>
      <c r="T7" s="50"/>
      <c r="U7" s="50"/>
      <c r="V7" s="50"/>
    </row>
    <row r="8" spans="1:22" ht="24.95" customHeight="1" thickBot="1" x14ac:dyDescent="0.25">
      <c r="B8" s="72"/>
      <c r="C8" s="85"/>
      <c r="D8" s="11"/>
      <c r="E8" s="11"/>
      <c r="F8" s="59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50"/>
      <c r="S8" s="50"/>
      <c r="T8" s="50"/>
      <c r="U8" s="50"/>
      <c r="V8" s="50"/>
    </row>
    <row r="9" spans="1:22" ht="42" customHeight="1" thickBot="1" x14ac:dyDescent="0.25">
      <c r="B9" s="64" t="s">
        <v>22</v>
      </c>
      <c r="C9" s="65"/>
      <c r="D9" s="65"/>
      <c r="E9" s="66"/>
      <c r="F9" s="61" t="s">
        <v>27</v>
      </c>
      <c r="G9" s="62"/>
      <c r="H9" s="75"/>
      <c r="I9" s="61" t="s">
        <v>25</v>
      </c>
      <c r="J9" s="62"/>
      <c r="K9" s="75"/>
      <c r="L9" s="61" t="s">
        <v>26</v>
      </c>
      <c r="M9" s="62"/>
      <c r="N9" s="63"/>
      <c r="O9" s="61" t="s">
        <v>24</v>
      </c>
      <c r="P9" s="62"/>
      <c r="Q9" s="62"/>
      <c r="R9" s="50"/>
      <c r="S9" s="50"/>
      <c r="T9" s="50"/>
      <c r="U9" s="50"/>
      <c r="V9" s="50"/>
    </row>
    <row r="10" spans="1:22" ht="38.25" customHeight="1" thickBot="1" x14ac:dyDescent="0.25">
      <c r="B10" s="67"/>
      <c r="C10" s="68"/>
      <c r="D10" s="68"/>
      <c r="E10" s="69"/>
      <c r="F10" s="52" t="s">
        <v>39</v>
      </c>
      <c r="G10" s="53"/>
      <c r="H10" s="54"/>
      <c r="I10" s="52" t="s">
        <v>40</v>
      </c>
      <c r="J10" s="53"/>
      <c r="K10" s="54"/>
      <c r="L10" s="52" t="s">
        <v>40</v>
      </c>
      <c r="M10" s="53"/>
      <c r="N10" s="54"/>
      <c r="O10" s="52" t="s">
        <v>41</v>
      </c>
      <c r="P10" s="53"/>
      <c r="Q10" s="54"/>
      <c r="R10" s="50"/>
      <c r="S10" s="50"/>
      <c r="T10" s="50"/>
      <c r="U10" s="50"/>
      <c r="V10" s="50"/>
    </row>
    <row r="11" spans="1:22" ht="24.95" customHeight="1" thickBot="1" x14ac:dyDescent="0.25">
      <c r="B11" s="4"/>
      <c r="C11" s="73" t="s">
        <v>23</v>
      </c>
      <c r="D11" s="73"/>
      <c r="E11" s="74"/>
      <c r="F11" s="32" t="s">
        <v>0</v>
      </c>
      <c r="G11" s="33" t="s">
        <v>1</v>
      </c>
      <c r="H11" s="34" t="s">
        <v>2</v>
      </c>
      <c r="I11" s="32" t="s">
        <v>0</v>
      </c>
      <c r="J11" s="33" t="s">
        <v>1</v>
      </c>
      <c r="K11" s="34" t="s">
        <v>2</v>
      </c>
      <c r="L11" s="32" t="s">
        <v>0</v>
      </c>
      <c r="M11" s="33" t="s">
        <v>1</v>
      </c>
      <c r="N11" s="34" t="s">
        <v>2</v>
      </c>
      <c r="O11" s="42" t="s">
        <v>0</v>
      </c>
      <c r="P11" s="33" t="s">
        <v>1</v>
      </c>
      <c r="Q11" s="35" t="s">
        <v>2</v>
      </c>
      <c r="R11" s="51"/>
      <c r="S11" s="51"/>
      <c r="T11" s="51"/>
      <c r="U11" s="51"/>
      <c r="V11" s="51"/>
    </row>
    <row r="12" spans="1:22" ht="24.95" customHeight="1" x14ac:dyDescent="0.2">
      <c r="B12" s="14">
        <v>1</v>
      </c>
      <c r="C12" s="76" t="s">
        <v>34</v>
      </c>
      <c r="D12" s="77"/>
      <c r="E12" s="78"/>
      <c r="F12" s="31">
        <v>1</v>
      </c>
      <c r="G12" s="15">
        <v>2</v>
      </c>
      <c r="H12" s="36">
        <v>2</v>
      </c>
      <c r="I12" s="37">
        <v>2</v>
      </c>
      <c r="J12" s="38">
        <v>3</v>
      </c>
      <c r="K12" s="39">
        <v>3</v>
      </c>
      <c r="L12" s="40">
        <v>2</v>
      </c>
      <c r="M12" s="15">
        <v>3</v>
      </c>
      <c r="N12" s="41">
        <v>2</v>
      </c>
      <c r="O12" s="31">
        <v>3</v>
      </c>
      <c r="P12" s="15">
        <v>4</v>
      </c>
      <c r="Q12" s="15">
        <v>4</v>
      </c>
      <c r="R12" s="22">
        <f t="shared" ref="R12:T26" si="0">F12+I12+L12+O12</f>
        <v>8</v>
      </c>
      <c r="S12" s="43">
        <f t="shared" si="0"/>
        <v>12</v>
      </c>
      <c r="T12" s="43">
        <f t="shared" si="0"/>
        <v>11</v>
      </c>
      <c r="U12" s="25">
        <f>((R12*100)/S12)</f>
        <v>66.666666666666671</v>
      </c>
      <c r="V12" s="25">
        <f>((T12*100)/S12)</f>
        <v>91.666666666666671</v>
      </c>
    </row>
    <row r="13" spans="1:22" ht="24.95" customHeight="1" x14ac:dyDescent="0.2">
      <c r="B13" s="14">
        <v>2</v>
      </c>
      <c r="C13" s="76" t="s">
        <v>35</v>
      </c>
      <c r="D13" s="77"/>
      <c r="E13" s="78"/>
      <c r="F13" s="31">
        <v>1</v>
      </c>
      <c r="G13" s="15">
        <v>2</v>
      </c>
      <c r="H13" s="36">
        <v>2</v>
      </c>
      <c r="I13" s="40">
        <v>2</v>
      </c>
      <c r="J13" s="15">
        <v>3</v>
      </c>
      <c r="K13" s="41">
        <v>3</v>
      </c>
      <c r="L13" s="40">
        <v>2</v>
      </c>
      <c r="M13" s="15">
        <v>3</v>
      </c>
      <c r="N13" s="41">
        <v>3</v>
      </c>
      <c r="O13" s="31">
        <v>3</v>
      </c>
      <c r="P13" s="15">
        <v>4</v>
      </c>
      <c r="Q13" s="15">
        <v>3</v>
      </c>
      <c r="R13" s="22">
        <f t="shared" si="0"/>
        <v>8</v>
      </c>
      <c r="S13" s="26">
        <f t="shared" si="0"/>
        <v>12</v>
      </c>
      <c r="T13" s="26">
        <f t="shared" si="0"/>
        <v>11</v>
      </c>
      <c r="U13" s="25">
        <f>((R13*100)/S13)</f>
        <v>66.666666666666671</v>
      </c>
      <c r="V13" s="25">
        <f t="shared" ref="V13:V26" si="1">((T13*100)/S13)</f>
        <v>91.666666666666671</v>
      </c>
    </row>
    <row r="14" spans="1:22" ht="24.95" customHeight="1" x14ac:dyDescent="0.2">
      <c r="B14" s="14">
        <v>3</v>
      </c>
      <c r="C14" s="76" t="s">
        <v>36</v>
      </c>
      <c r="D14" s="77"/>
      <c r="E14" s="78"/>
      <c r="F14" s="31">
        <v>1</v>
      </c>
      <c r="G14" s="15">
        <v>2</v>
      </c>
      <c r="H14" s="36">
        <v>2</v>
      </c>
      <c r="I14" s="40">
        <v>2</v>
      </c>
      <c r="J14" s="15">
        <v>3</v>
      </c>
      <c r="K14" s="41">
        <v>2</v>
      </c>
      <c r="L14" s="40">
        <v>2</v>
      </c>
      <c r="M14" s="15">
        <v>3</v>
      </c>
      <c r="N14" s="41">
        <v>3</v>
      </c>
      <c r="O14" s="31">
        <v>3</v>
      </c>
      <c r="P14" s="15">
        <v>4</v>
      </c>
      <c r="Q14" s="15">
        <v>3</v>
      </c>
      <c r="R14" s="22">
        <f t="shared" si="0"/>
        <v>8</v>
      </c>
      <c r="S14" s="26">
        <f t="shared" si="0"/>
        <v>12</v>
      </c>
      <c r="T14" s="26">
        <f t="shared" si="0"/>
        <v>10</v>
      </c>
      <c r="U14" s="25">
        <f t="shared" ref="U14:U27" si="2">((R14*100)/S14)</f>
        <v>66.666666666666671</v>
      </c>
      <c r="V14" s="25">
        <f t="shared" si="1"/>
        <v>83.333333333333329</v>
      </c>
    </row>
    <row r="15" spans="1:22" ht="24.95" customHeight="1" x14ac:dyDescent="0.2">
      <c r="B15" s="14">
        <v>4</v>
      </c>
      <c r="C15" s="76" t="s">
        <v>37</v>
      </c>
      <c r="D15" s="77"/>
      <c r="E15" s="78"/>
      <c r="F15" s="31">
        <v>1</v>
      </c>
      <c r="G15" s="15">
        <v>2</v>
      </c>
      <c r="H15" s="36">
        <v>2</v>
      </c>
      <c r="I15" s="40">
        <v>2</v>
      </c>
      <c r="J15" s="15">
        <v>3</v>
      </c>
      <c r="K15" s="41">
        <v>2</v>
      </c>
      <c r="L15" s="40">
        <v>2</v>
      </c>
      <c r="M15" s="15">
        <v>3</v>
      </c>
      <c r="N15" s="41">
        <v>3</v>
      </c>
      <c r="O15" s="31">
        <v>3</v>
      </c>
      <c r="P15" s="15">
        <v>4</v>
      </c>
      <c r="Q15" s="15">
        <v>3</v>
      </c>
      <c r="R15" s="22">
        <f t="shared" si="0"/>
        <v>8</v>
      </c>
      <c r="S15" s="26">
        <f t="shared" si="0"/>
        <v>12</v>
      </c>
      <c r="T15" s="26">
        <f t="shared" si="0"/>
        <v>10</v>
      </c>
      <c r="U15" s="25">
        <f t="shared" si="2"/>
        <v>66.666666666666671</v>
      </c>
      <c r="V15" s="25">
        <f t="shared" si="1"/>
        <v>83.333333333333329</v>
      </c>
    </row>
    <row r="16" spans="1:22" ht="24.95" customHeight="1" x14ac:dyDescent="0.2">
      <c r="B16" s="14">
        <v>5</v>
      </c>
      <c r="C16" s="76" t="s">
        <v>38</v>
      </c>
      <c r="D16" s="77"/>
      <c r="E16" s="78"/>
      <c r="F16" s="31">
        <v>1</v>
      </c>
      <c r="G16" s="15">
        <v>2</v>
      </c>
      <c r="H16" s="36">
        <v>2</v>
      </c>
      <c r="I16" s="40">
        <v>2</v>
      </c>
      <c r="J16" s="15">
        <v>3</v>
      </c>
      <c r="K16" s="41">
        <v>3</v>
      </c>
      <c r="L16" s="40">
        <v>2</v>
      </c>
      <c r="M16" s="15">
        <v>3</v>
      </c>
      <c r="N16" s="41">
        <v>3</v>
      </c>
      <c r="O16" s="31">
        <v>3</v>
      </c>
      <c r="P16" s="15">
        <v>4</v>
      </c>
      <c r="Q16" s="15">
        <v>4</v>
      </c>
      <c r="R16" s="22">
        <f t="shared" si="0"/>
        <v>8</v>
      </c>
      <c r="S16" s="26">
        <f t="shared" si="0"/>
        <v>12</v>
      </c>
      <c r="T16" s="26">
        <f t="shared" si="0"/>
        <v>12</v>
      </c>
      <c r="U16" s="25">
        <f>((R16*100)/S16)</f>
        <v>66.666666666666671</v>
      </c>
      <c r="V16" s="25">
        <f t="shared" si="1"/>
        <v>100</v>
      </c>
    </row>
    <row r="17" spans="2:22" ht="24.95" customHeight="1" x14ac:dyDescent="0.2">
      <c r="B17" s="14">
        <v>6</v>
      </c>
      <c r="C17" s="76" t="s">
        <v>44</v>
      </c>
      <c r="D17" s="77"/>
      <c r="E17" s="78"/>
      <c r="F17" s="31">
        <v>1</v>
      </c>
      <c r="G17" s="15">
        <v>2</v>
      </c>
      <c r="H17" s="36">
        <v>1</v>
      </c>
      <c r="I17" s="40">
        <v>2</v>
      </c>
      <c r="J17" s="15">
        <v>3</v>
      </c>
      <c r="K17" s="41">
        <v>3</v>
      </c>
      <c r="L17" s="40">
        <v>2</v>
      </c>
      <c r="M17" s="15">
        <v>3</v>
      </c>
      <c r="N17" s="41">
        <v>3</v>
      </c>
      <c r="O17" s="31">
        <v>3</v>
      </c>
      <c r="P17" s="15">
        <v>4</v>
      </c>
      <c r="Q17" s="15">
        <v>4</v>
      </c>
      <c r="R17" s="22">
        <f t="shared" si="0"/>
        <v>8</v>
      </c>
      <c r="S17" s="26">
        <f t="shared" si="0"/>
        <v>12</v>
      </c>
      <c r="T17" s="26">
        <f t="shared" si="0"/>
        <v>11</v>
      </c>
      <c r="U17" s="25">
        <f>((R17*100)/S17)</f>
        <v>66.666666666666671</v>
      </c>
      <c r="V17" s="25">
        <f t="shared" si="1"/>
        <v>91.666666666666671</v>
      </c>
    </row>
    <row r="18" spans="2:22" ht="24.95" customHeight="1" x14ac:dyDescent="0.2">
      <c r="B18" s="14">
        <v>7</v>
      </c>
      <c r="C18" s="76" t="s">
        <v>45</v>
      </c>
      <c r="D18" s="77"/>
      <c r="E18" s="78"/>
      <c r="F18" s="31">
        <v>1</v>
      </c>
      <c r="G18" s="15">
        <v>2</v>
      </c>
      <c r="H18" s="36">
        <v>1</v>
      </c>
      <c r="I18" s="40">
        <v>2</v>
      </c>
      <c r="J18" s="15">
        <v>3</v>
      </c>
      <c r="K18" s="41">
        <v>3</v>
      </c>
      <c r="L18" s="40">
        <v>2</v>
      </c>
      <c r="M18" s="15">
        <v>3</v>
      </c>
      <c r="N18" s="41">
        <v>2</v>
      </c>
      <c r="O18" s="31">
        <v>3</v>
      </c>
      <c r="P18" s="15">
        <v>4</v>
      </c>
      <c r="Q18" s="15">
        <v>4</v>
      </c>
      <c r="R18" s="22">
        <f t="shared" si="0"/>
        <v>8</v>
      </c>
      <c r="S18" s="26">
        <f t="shared" si="0"/>
        <v>12</v>
      </c>
      <c r="T18" s="26">
        <f t="shared" si="0"/>
        <v>10</v>
      </c>
      <c r="U18" s="25">
        <f t="shared" si="2"/>
        <v>66.666666666666671</v>
      </c>
      <c r="V18" s="25">
        <f t="shared" si="1"/>
        <v>83.333333333333329</v>
      </c>
    </row>
    <row r="19" spans="2:22" ht="24.95" customHeight="1" x14ac:dyDescent="0.2">
      <c r="B19" s="14">
        <v>8</v>
      </c>
      <c r="C19" s="76" t="s">
        <v>47</v>
      </c>
      <c r="D19" s="77"/>
      <c r="E19" s="78"/>
      <c r="F19" s="31">
        <v>1</v>
      </c>
      <c r="G19" s="15">
        <v>2</v>
      </c>
      <c r="H19" s="36">
        <v>2</v>
      </c>
      <c r="I19" s="40">
        <v>2</v>
      </c>
      <c r="J19" s="15">
        <v>3</v>
      </c>
      <c r="K19" s="41">
        <v>3</v>
      </c>
      <c r="L19" s="40">
        <v>2</v>
      </c>
      <c r="M19" s="15">
        <v>3</v>
      </c>
      <c r="N19" s="41">
        <v>3</v>
      </c>
      <c r="O19" s="31">
        <v>3</v>
      </c>
      <c r="P19" s="15">
        <v>4</v>
      </c>
      <c r="Q19" s="15">
        <v>3</v>
      </c>
      <c r="R19" s="22">
        <f t="shared" si="0"/>
        <v>8</v>
      </c>
      <c r="S19" s="26">
        <f t="shared" si="0"/>
        <v>12</v>
      </c>
      <c r="T19" s="26">
        <f t="shared" si="0"/>
        <v>11</v>
      </c>
      <c r="U19" s="25">
        <f t="shared" si="2"/>
        <v>66.666666666666671</v>
      </c>
      <c r="V19" s="25">
        <f t="shared" si="1"/>
        <v>91.666666666666671</v>
      </c>
    </row>
    <row r="20" spans="2:22" ht="24.95" customHeight="1" x14ac:dyDescent="0.2">
      <c r="B20" s="14">
        <v>9</v>
      </c>
      <c r="C20" s="76" t="s">
        <v>49</v>
      </c>
      <c r="D20" s="77"/>
      <c r="E20" s="78"/>
      <c r="F20" s="31">
        <v>1</v>
      </c>
      <c r="G20" s="15">
        <v>2</v>
      </c>
      <c r="H20" s="36">
        <v>2</v>
      </c>
      <c r="I20" s="40">
        <v>2</v>
      </c>
      <c r="J20" s="15">
        <v>3</v>
      </c>
      <c r="K20" s="41">
        <v>2</v>
      </c>
      <c r="L20" s="40">
        <v>2</v>
      </c>
      <c r="M20" s="15">
        <v>3</v>
      </c>
      <c r="N20" s="41">
        <v>3</v>
      </c>
      <c r="O20" s="31">
        <v>3</v>
      </c>
      <c r="P20" s="15">
        <v>4</v>
      </c>
      <c r="Q20" s="15">
        <v>4</v>
      </c>
      <c r="R20" s="22">
        <f t="shared" si="0"/>
        <v>8</v>
      </c>
      <c r="S20" s="26">
        <f t="shared" si="0"/>
        <v>12</v>
      </c>
      <c r="T20" s="26">
        <f t="shared" si="0"/>
        <v>11</v>
      </c>
      <c r="U20" s="25">
        <f t="shared" si="2"/>
        <v>66.666666666666671</v>
      </c>
      <c r="V20" s="25">
        <f t="shared" si="1"/>
        <v>91.666666666666671</v>
      </c>
    </row>
    <row r="21" spans="2:22" ht="24.95" customHeight="1" x14ac:dyDescent="0.2">
      <c r="B21" s="14">
        <v>10</v>
      </c>
      <c r="C21" s="76" t="s">
        <v>50</v>
      </c>
      <c r="D21" s="77"/>
      <c r="E21" s="78"/>
      <c r="F21" s="31">
        <v>1</v>
      </c>
      <c r="G21" s="15">
        <v>2</v>
      </c>
      <c r="H21" s="36">
        <v>1</v>
      </c>
      <c r="I21" s="40">
        <v>2</v>
      </c>
      <c r="J21" s="15">
        <v>3</v>
      </c>
      <c r="K21" s="41">
        <v>2</v>
      </c>
      <c r="L21" s="40">
        <v>2</v>
      </c>
      <c r="M21" s="15">
        <v>3</v>
      </c>
      <c r="N21" s="41">
        <v>2</v>
      </c>
      <c r="O21" s="31">
        <v>3</v>
      </c>
      <c r="P21" s="15">
        <v>4</v>
      </c>
      <c r="Q21" s="15">
        <v>4</v>
      </c>
      <c r="R21" s="22">
        <f t="shared" si="0"/>
        <v>8</v>
      </c>
      <c r="S21" s="26">
        <f t="shared" si="0"/>
        <v>12</v>
      </c>
      <c r="T21" s="26">
        <f t="shared" si="0"/>
        <v>9</v>
      </c>
      <c r="U21" s="25">
        <f t="shared" si="2"/>
        <v>66.666666666666671</v>
      </c>
      <c r="V21" s="25">
        <f t="shared" si="1"/>
        <v>75</v>
      </c>
    </row>
    <row r="22" spans="2:22" ht="24.95" customHeight="1" x14ac:dyDescent="0.2">
      <c r="B22" s="14">
        <v>11</v>
      </c>
      <c r="C22" s="76" t="s">
        <v>51</v>
      </c>
      <c r="D22" s="77"/>
      <c r="E22" s="78"/>
      <c r="F22" s="31">
        <v>1</v>
      </c>
      <c r="G22" s="15">
        <v>2</v>
      </c>
      <c r="H22" s="36">
        <v>1</v>
      </c>
      <c r="I22" s="40">
        <v>2</v>
      </c>
      <c r="J22" s="15">
        <v>3</v>
      </c>
      <c r="K22" s="41">
        <v>3</v>
      </c>
      <c r="L22" s="40">
        <v>2</v>
      </c>
      <c r="M22" s="15">
        <v>3</v>
      </c>
      <c r="N22" s="41">
        <v>3</v>
      </c>
      <c r="O22" s="31">
        <v>3</v>
      </c>
      <c r="P22" s="15">
        <v>4</v>
      </c>
      <c r="Q22" s="15">
        <v>4</v>
      </c>
      <c r="R22" s="22">
        <f t="shared" si="0"/>
        <v>8</v>
      </c>
      <c r="S22" s="26">
        <f t="shared" si="0"/>
        <v>12</v>
      </c>
      <c r="T22" s="26">
        <f t="shared" si="0"/>
        <v>11</v>
      </c>
      <c r="U22" s="25">
        <f t="shared" si="2"/>
        <v>66.666666666666671</v>
      </c>
      <c r="V22" s="25">
        <f>((T22*100)/S22)</f>
        <v>91.666666666666671</v>
      </c>
    </row>
    <row r="23" spans="2:22" ht="24.95" customHeight="1" x14ac:dyDescent="0.2">
      <c r="B23" s="14">
        <v>12</v>
      </c>
      <c r="C23" s="76" t="s">
        <v>46</v>
      </c>
      <c r="D23" s="77"/>
      <c r="E23" s="78"/>
      <c r="F23" s="31">
        <v>1</v>
      </c>
      <c r="G23" s="15">
        <v>2</v>
      </c>
      <c r="H23" s="36">
        <v>1</v>
      </c>
      <c r="I23" s="40">
        <v>2</v>
      </c>
      <c r="J23" s="15">
        <v>3</v>
      </c>
      <c r="K23" s="41">
        <v>3</v>
      </c>
      <c r="L23" s="40">
        <v>2</v>
      </c>
      <c r="M23" s="15">
        <v>3</v>
      </c>
      <c r="N23" s="41">
        <v>3</v>
      </c>
      <c r="O23" s="31">
        <v>3</v>
      </c>
      <c r="P23" s="15">
        <v>4</v>
      </c>
      <c r="Q23" s="15">
        <v>4</v>
      </c>
      <c r="R23" s="22">
        <f t="shared" si="0"/>
        <v>8</v>
      </c>
      <c r="S23" s="26">
        <f t="shared" si="0"/>
        <v>12</v>
      </c>
      <c r="T23" s="26">
        <f t="shared" si="0"/>
        <v>11</v>
      </c>
      <c r="U23" s="25">
        <f t="shared" si="2"/>
        <v>66.666666666666671</v>
      </c>
      <c r="V23" s="25">
        <f t="shared" si="1"/>
        <v>91.666666666666671</v>
      </c>
    </row>
    <row r="24" spans="2:22" ht="24.95" customHeight="1" x14ac:dyDescent="0.2">
      <c r="B24" s="14">
        <v>13</v>
      </c>
      <c r="C24" s="76" t="s">
        <v>48</v>
      </c>
      <c r="D24" s="77"/>
      <c r="E24" s="78"/>
      <c r="F24" s="31">
        <v>1</v>
      </c>
      <c r="G24" s="15">
        <v>2</v>
      </c>
      <c r="H24" s="36">
        <v>1</v>
      </c>
      <c r="I24" s="40">
        <v>2</v>
      </c>
      <c r="J24" s="15">
        <v>3</v>
      </c>
      <c r="K24" s="41">
        <v>2</v>
      </c>
      <c r="L24" s="40">
        <v>2</v>
      </c>
      <c r="M24" s="15">
        <v>3</v>
      </c>
      <c r="N24" s="41">
        <v>2</v>
      </c>
      <c r="O24" s="31">
        <v>3</v>
      </c>
      <c r="P24" s="15">
        <v>4</v>
      </c>
      <c r="Q24" s="15">
        <v>3</v>
      </c>
      <c r="R24" s="22">
        <f t="shared" si="0"/>
        <v>8</v>
      </c>
      <c r="S24" s="26">
        <f t="shared" si="0"/>
        <v>12</v>
      </c>
      <c r="T24" s="26">
        <f t="shared" si="0"/>
        <v>8</v>
      </c>
      <c r="U24" s="25">
        <f t="shared" si="2"/>
        <v>66.666666666666671</v>
      </c>
      <c r="V24" s="25">
        <f t="shared" si="1"/>
        <v>66.666666666666671</v>
      </c>
    </row>
    <row r="25" spans="2:22" ht="24.95" customHeight="1" x14ac:dyDescent="0.2">
      <c r="B25" s="14">
        <v>14</v>
      </c>
      <c r="C25" s="76" t="s">
        <v>42</v>
      </c>
      <c r="D25" s="77"/>
      <c r="E25" s="78"/>
      <c r="F25" s="31">
        <v>1</v>
      </c>
      <c r="G25" s="15">
        <v>2</v>
      </c>
      <c r="H25" s="36">
        <v>2</v>
      </c>
      <c r="I25" s="40">
        <v>2</v>
      </c>
      <c r="J25" s="15">
        <v>3</v>
      </c>
      <c r="K25" s="41">
        <v>3</v>
      </c>
      <c r="L25" s="40">
        <v>2</v>
      </c>
      <c r="M25" s="15">
        <v>3</v>
      </c>
      <c r="N25" s="41">
        <v>3</v>
      </c>
      <c r="O25" s="31">
        <v>3</v>
      </c>
      <c r="P25" s="15">
        <v>4</v>
      </c>
      <c r="Q25" s="15">
        <v>4</v>
      </c>
      <c r="R25" s="22">
        <f t="shared" si="0"/>
        <v>8</v>
      </c>
      <c r="S25" s="26">
        <f t="shared" si="0"/>
        <v>12</v>
      </c>
      <c r="T25" s="26">
        <f t="shared" si="0"/>
        <v>12</v>
      </c>
      <c r="U25" s="25">
        <f t="shared" si="2"/>
        <v>66.666666666666671</v>
      </c>
      <c r="V25" s="25">
        <f t="shared" si="1"/>
        <v>100</v>
      </c>
    </row>
    <row r="26" spans="2:22" ht="24.95" customHeight="1" x14ac:dyDescent="0.2">
      <c r="B26" s="14">
        <v>15</v>
      </c>
      <c r="C26" s="76" t="s">
        <v>43</v>
      </c>
      <c r="D26" s="77"/>
      <c r="E26" s="78"/>
      <c r="F26" s="31">
        <v>1</v>
      </c>
      <c r="G26" s="15">
        <v>2</v>
      </c>
      <c r="H26" s="36">
        <v>1</v>
      </c>
      <c r="I26" s="40">
        <v>2</v>
      </c>
      <c r="J26" s="15">
        <v>3</v>
      </c>
      <c r="K26" s="41">
        <v>3</v>
      </c>
      <c r="L26" s="40">
        <v>2</v>
      </c>
      <c r="M26" s="15">
        <v>3</v>
      </c>
      <c r="N26" s="41">
        <v>3</v>
      </c>
      <c r="O26" s="31">
        <v>3</v>
      </c>
      <c r="P26" s="15">
        <v>4</v>
      </c>
      <c r="Q26" s="15">
        <v>3</v>
      </c>
      <c r="R26" s="23">
        <f t="shared" si="0"/>
        <v>8</v>
      </c>
      <c r="S26" s="27">
        <f t="shared" si="0"/>
        <v>12</v>
      </c>
      <c r="T26" s="27">
        <f t="shared" si="0"/>
        <v>10</v>
      </c>
      <c r="U26" s="25">
        <f t="shared" si="2"/>
        <v>66.666666666666671</v>
      </c>
      <c r="V26" s="25">
        <f t="shared" si="1"/>
        <v>83.333333333333329</v>
      </c>
    </row>
    <row r="27" spans="2:22" ht="24.95" customHeight="1" thickBot="1" x14ac:dyDescent="0.25">
      <c r="B27" s="16"/>
      <c r="C27" s="47" t="s">
        <v>12</v>
      </c>
      <c r="D27" s="48"/>
      <c r="E27" s="48"/>
      <c r="F27" s="17">
        <f t="shared" ref="F27:T27" si="3">SUM(F12:F26)</f>
        <v>15</v>
      </c>
      <c r="G27" s="18">
        <f t="shared" si="3"/>
        <v>30</v>
      </c>
      <c r="H27" s="19">
        <f t="shared" si="3"/>
        <v>23</v>
      </c>
      <c r="I27" s="17">
        <f t="shared" si="3"/>
        <v>30</v>
      </c>
      <c r="J27" s="18">
        <f t="shared" si="3"/>
        <v>45</v>
      </c>
      <c r="K27" s="21">
        <f t="shared" si="3"/>
        <v>40</v>
      </c>
      <c r="L27" s="17">
        <f t="shared" si="3"/>
        <v>30</v>
      </c>
      <c r="M27" s="18">
        <f t="shared" si="3"/>
        <v>45</v>
      </c>
      <c r="N27" s="21">
        <f t="shared" si="3"/>
        <v>41</v>
      </c>
      <c r="O27" s="20">
        <f t="shared" si="3"/>
        <v>45</v>
      </c>
      <c r="P27" s="18">
        <f t="shared" si="3"/>
        <v>60</v>
      </c>
      <c r="Q27" s="21">
        <f t="shared" si="3"/>
        <v>54</v>
      </c>
      <c r="R27" s="24">
        <f t="shared" si="3"/>
        <v>120</v>
      </c>
      <c r="S27" s="28">
        <f t="shared" si="3"/>
        <v>180</v>
      </c>
      <c r="T27" s="28">
        <f t="shared" si="3"/>
        <v>158</v>
      </c>
      <c r="U27" s="25">
        <f t="shared" si="2"/>
        <v>66.666666666666671</v>
      </c>
      <c r="V27" s="25">
        <f>((T27*100)/S27)</f>
        <v>87.777777777777771</v>
      </c>
    </row>
    <row r="28" spans="2:22" ht="24.95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2:22" ht="24.95" customHeight="1" x14ac:dyDescent="0.2">
      <c r="B29" s="91" t="s">
        <v>53</v>
      </c>
      <c r="C29" s="91"/>
      <c r="D29" s="91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2:22" ht="24.95" customHeight="1" x14ac:dyDescent="0.2">
      <c r="B30" s="8" t="s">
        <v>3</v>
      </c>
      <c r="C30" s="79" t="s">
        <v>13</v>
      </c>
      <c r="D30" s="79"/>
      <c r="E30" s="79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92"/>
      <c r="S30" s="92"/>
      <c r="T30" s="92"/>
      <c r="U30" s="93"/>
    </row>
    <row r="31" spans="2:22" ht="24.95" customHeight="1" x14ac:dyDescent="0.2">
      <c r="B31" s="8" t="s">
        <v>4</v>
      </c>
      <c r="C31" s="79" t="s">
        <v>14</v>
      </c>
      <c r="D31" s="79"/>
      <c r="E31" s="79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2:22" ht="24.95" customHeight="1" x14ac:dyDescent="0.2">
      <c r="B32" s="8" t="s">
        <v>5</v>
      </c>
      <c r="C32" s="79" t="s">
        <v>20</v>
      </c>
      <c r="D32" s="79"/>
      <c r="E32" s="79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24.95" customHeight="1" x14ac:dyDescent="0.2">
      <c r="B33" s="8" t="s">
        <v>6</v>
      </c>
      <c r="C33" s="79" t="s">
        <v>15</v>
      </c>
      <c r="D33" s="79"/>
      <c r="E33" s="79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ht="24.95" customHeight="1" x14ac:dyDescent="0.2">
      <c r="B34" s="8" t="s">
        <v>19</v>
      </c>
      <c r="C34" s="79" t="s">
        <v>16</v>
      </c>
      <c r="D34" s="79"/>
      <c r="E34" s="79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ht="24.95" customHeight="1" x14ac:dyDescent="0.2">
      <c r="B35" s="90"/>
      <c r="C35" s="90"/>
      <c r="D35" s="44"/>
      <c r="E35" s="4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s="3" customFormat="1" ht="24.95" customHeight="1" x14ac:dyDescent="0.2">
      <c r="B36" s="89"/>
      <c r="C36" s="89"/>
      <c r="D36" s="44"/>
      <c r="E36" s="4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2:21" s="3" customFormat="1" ht="24.95" customHeight="1" x14ac:dyDescent="0.2">
      <c r="B37" s="88"/>
      <c r="C37" s="8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2:21" s="3" customFormat="1" ht="24.95" customHeigh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2:21" s="3" customFormat="1" ht="24.95" customHeight="1" x14ac:dyDescent="0.2"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2:21" s="3" customFormat="1" ht="24.95" customHeight="1" x14ac:dyDescent="0.2"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2:21" s="3" customFormat="1" ht="24.95" customHeight="1" x14ac:dyDescent="0.2"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2:21" s="3" customFormat="1" ht="24.95" customHeight="1" x14ac:dyDescent="0.2"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2:21" s="3" customFormat="1" ht="24.95" customHeight="1" x14ac:dyDescent="0.2">
      <c r="C43" s="7"/>
    </row>
    <row r="44" spans="2:21" s="3" customFormat="1" ht="24.95" customHeight="1" x14ac:dyDescent="0.2">
      <c r="C44" s="7"/>
    </row>
    <row r="45" spans="2:21" s="3" customFormat="1" ht="24.95" customHeight="1" x14ac:dyDescent="0.2">
      <c r="C45" s="7"/>
    </row>
    <row r="46" spans="2:21" s="3" customFormat="1" ht="24.95" customHeight="1" x14ac:dyDescent="0.2">
      <c r="C46" s="7"/>
    </row>
    <row r="47" spans="2:21" s="3" customFormat="1" ht="24.95" customHeight="1" x14ac:dyDescent="0.2">
      <c r="C47" s="7"/>
    </row>
    <row r="48" spans="2:21" s="3" customFormat="1" ht="24.95" customHeight="1" x14ac:dyDescent="0.2">
      <c r="C48" s="7"/>
    </row>
    <row r="49" spans="3:3" s="3" customFormat="1" ht="24.95" customHeight="1" x14ac:dyDescent="0.2">
      <c r="C49" s="7"/>
    </row>
    <row r="50" spans="3:3" s="3" customFormat="1" ht="24.95" customHeight="1" x14ac:dyDescent="0.2">
      <c r="C50" s="7"/>
    </row>
    <row r="51" spans="3:3" s="3" customFormat="1" ht="24.95" customHeight="1" x14ac:dyDescent="0.2"/>
    <row r="52" spans="3:3" s="3" customFormat="1" ht="24.95" customHeight="1" x14ac:dyDescent="0.2"/>
    <row r="53" spans="3:3" s="3" customFormat="1" ht="24.95" customHeight="1" x14ac:dyDescent="0.2"/>
    <row r="54" spans="3:3" ht="24.95" customHeight="1" x14ac:dyDescent="0.2"/>
    <row r="55" spans="3:3" ht="24.95" customHeight="1" x14ac:dyDescent="0.2"/>
    <row r="56" spans="3:3" ht="24.95" customHeight="1" x14ac:dyDescent="0.2"/>
    <row r="57" spans="3:3" ht="24.95" customHeight="1" x14ac:dyDescent="0.2"/>
    <row r="58" spans="3:3" ht="24.95" customHeight="1" x14ac:dyDescent="0.2"/>
    <row r="59" spans="3:3" ht="24.95" customHeight="1" x14ac:dyDescent="0.2"/>
    <row r="60" spans="3:3" ht="24.95" customHeight="1" x14ac:dyDescent="0.2"/>
    <row r="61" spans="3:3" ht="24.95" customHeight="1" x14ac:dyDescent="0.2"/>
    <row r="62" spans="3:3" ht="24.95" customHeight="1" x14ac:dyDescent="0.2"/>
    <row r="63" spans="3:3" ht="24.95" customHeight="1" x14ac:dyDescent="0.2"/>
    <row r="64" spans="3:3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</sheetData>
  <mergeCells count="48">
    <mergeCell ref="C33:E33"/>
    <mergeCell ref="C34:E34"/>
    <mergeCell ref="B35:C35"/>
    <mergeCell ref="B36:C36"/>
    <mergeCell ref="B37:C37"/>
    <mergeCell ref="C17:E17"/>
    <mergeCell ref="C32:E32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30:E30"/>
    <mergeCell ref="C31:E31"/>
    <mergeCell ref="C18:E18"/>
    <mergeCell ref="B29:D29"/>
    <mergeCell ref="O9:Q9"/>
    <mergeCell ref="C13:E13"/>
    <mergeCell ref="C14:E14"/>
    <mergeCell ref="C15:E15"/>
    <mergeCell ref="C16:E16"/>
    <mergeCell ref="C12:E12"/>
    <mergeCell ref="B9:E10"/>
    <mergeCell ref="F9:H9"/>
    <mergeCell ref="I9:K9"/>
    <mergeCell ref="L9:N9"/>
    <mergeCell ref="F10:H10"/>
    <mergeCell ref="I10:K10"/>
    <mergeCell ref="L10:N10"/>
    <mergeCell ref="O10:Q10"/>
    <mergeCell ref="C11:E11"/>
    <mergeCell ref="R6:R11"/>
    <mergeCell ref="S6:S11"/>
    <mergeCell ref="T6:T11"/>
    <mergeCell ref="U6:U11"/>
    <mergeCell ref="V6:V11"/>
    <mergeCell ref="B6:B8"/>
    <mergeCell ref="C6:C8"/>
    <mergeCell ref="F6:Q8"/>
    <mergeCell ref="C1:Q2"/>
    <mergeCell ref="B3:C3"/>
    <mergeCell ref="B4:C4"/>
    <mergeCell ref="B5:C5"/>
    <mergeCell ref="D5:E5"/>
  </mergeCells>
  <conditionalFormatting sqref="U12:V27">
    <cfRule type="cellIs" dxfId="5" priority="2" stopIfTrue="1" operator="greaterThan">
      <formula>89</formula>
    </cfRule>
    <cfRule type="cellIs" dxfId="4" priority="3" stopIfTrue="1" operator="lessThan">
      <formula>90</formula>
    </cfRule>
  </conditionalFormatting>
  <conditionalFormatting sqref="M30 F12:Q26">
    <cfRule type="cellIs" dxfId="3" priority="5" stopIfTrue="1" operator="equal">
      <formula>3</formula>
    </cfRule>
    <cfRule type="cellIs" dxfId="2" priority="6" stopIfTrue="1" operator="greaterThanOrEqual">
      <formula>4</formula>
    </cfRule>
  </conditionalFormatting>
  <conditionalFormatting sqref="F12:Q26">
    <cfRule type="cellIs" dxfId="1" priority="4" stopIfTrue="1" operator="equal">
      <formula>2</formula>
    </cfRule>
  </conditionalFormatting>
  <conditionalFormatting sqref="F12:Q26">
    <cfRule type="cellIs" dxfId="0" priority="1" stopIfTrue="1" operator="equal">
      <formula>5</formula>
    </cfRule>
  </conditionalFormatting>
  <pageMargins left="0.47" right="0.15" top="0.984251969" bottom="0.984251969" header="0.49212598499999999" footer="0.49212598499999999"/>
  <pageSetup paperSize="8" scale="7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Matriz</vt:lpstr>
      <vt:lpstr>Avaliação Inicial</vt:lpstr>
      <vt:lpstr>Avaliação pós ações</vt:lpstr>
    </vt:vector>
  </TitlesOfParts>
  <Company>Dixie Toga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d0109731</dc:creator>
  <cp:lastModifiedBy>Microsoft</cp:lastModifiedBy>
  <cp:lastPrinted>2009-04-13T18:15:13Z</cp:lastPrinted>
  <dcterms:created xsi:type="dcterms:W3CDTF">2008-02-04T18:31:32Z</dcterms:created>
  <dcterms:modified xsi:type="dcterms:W3CDTF">2017-04-04T01:08:11Z</dcterms:modified>
</cp:coreProperties>
</file>